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40" windowHeight="9000" tabRatio="599" activeTab="0"/>
  </bookViews>
  <sheets>
    <sheet name="目次" sheetId="1" r:id="rId1"/>
    <sheet name="1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3" sheetId="10" r:id="rId10"/>
    <sheet name="4-1" sheetId="11" r:id="rId11"/>
    <sheet name="4-2" sheetId="12" r:id="rId12"/>
  </sheets>
  <definedNames/>
  <calcPr fullCalcOnLoad="1"/>
</workbook>
</file>

<file path=xl/sharedStrings.xml><?xml version="1.0" encoding="utf-8"?>
<sst xmlns="http://schemas.openxmlformats.org/spreadsheetml/2006/main" count="564" uniqueCount="200">
  <si>
    <t>区　　　　分</t>
  </si>
  <si>
    <t>12年度</t>
  </si>
  <si>
    <t>13年度</t>
  </si>
  <si>
    <t>14年度</t>
  </si>
  <si>
    <t>15年度</t>
  </si>
  <si>
    <t>16年度</t>
  </si>
  <si>
    <t>17年度</t>
  </si>
  <si>
    <t>18年度</t>
  </si>
  <si>
    <t>20年度</t>
  </si>
  <si>
    <t>　　　　　北　千　住</t>
  </si>
  <si>
    <t>　　（乗り換えＪＲ）</t>
  </si>
  <si>
    <t>　　（乗り換え東武）</t>
  </si>
  <si>
    <t>　　（乗り換え東京地下鉄）</t>
  </si>
  <si>
    <t>　　 東　武　鉄　道</t>
  </si>
  <si>
    <t>　　　　　堀　　　切</t>
  </si>
  <si>
    <t>　　　　　牛　　　田</t>
  </si>
  <si>
    <t>　　（乗り換え京成）</t>
  </si>
  <si>
    <t>　　　　　小　　　菅</t>
  </si>
  <si>
    <t>　　　　　五　反　野</t>
  </si>
  <si>
    <t>　　　　　梅　　　島</t>
  </si>
  <si>
    <t>　　　　　西　新　井</t>
  </si>
  <si>
    <t>　　　　　大　師　前</t>
  </si>
  <si>
    <t xml:space="preserve"> 　　京　成　電　鉄</t>
  </si>
  <si>
    <t>（日比谷線）北 千 住</t>
  </si>
  <si>
    <t>（千代田線）北 千 住</t>
  </si>
  <si>
    <t>　　　　　綾　　　瀬</t>
  </si>
  <si>
    <t>　　　　　北　綾　瀬</t>
  </si>
  <si>
    <t>年度</t>
  </si>
  <si>
    <t>元</t>
  </si>
  <si>
    <t>10年度</t>
  </si>
  <si>
    <t>11年度</t>
  </si>
  <si>
    <t>　　　　　青　　　井</t>
  </si>
  <si>
    <t>　　　　　六　　　町</t>
  </si>
  <si>
    <t>日暮里・舎人ライナー</t>
  </si>
  <si>
    <t>　　　　　扇　大　橋</t>
  </si>
  <si>
    <t>　　　　　高　　　野</t>
  </si>
  <si>
    <t>　　　　　江　　　北</t>
  </si>
  <si>
    <t>　　　　　谷　在　家</t>
  </si>
  <si>
    <t>　　　　　舎　　　人</t>
  </si>
  <si>
    <t>　　　　　見沼代親水公園</t>
  </si>
  <si>
    <t>区分</t>
  </si>
  <si>
    <t>総数</t>
  </si>
  <si>
    <t>貨物自動車</t>
  </si>
  <si>
    <t>乗合</t>
  </si>
  <si>
    <t>乗用車</t>
  </si>
  <si>
    <t>普通</t>
  </si>
  <si>
    <t>小型</t>
  </si>
  <si>
    <t>被けん引</t>
  </si>
  <si>
    <t>三輪</t>
  </si>
  <si>
    <t>資料：足立自動車検査登録事務所</t>
  </si>
  <si>
    <t>原動機付自転車</t>
  </si>
  <si>
    <t>軽二輪</t>
  </si>
  <si>
    <t>軽三輪</t>
  </si>
  <si>
    <t>軽四輪</t>
  </si>
  <si>
    <t>小型二輪</t>
  </si>
  <si>
    <t>50cc
以下</t>
  </si>
  <si>
    <t>乗用</t>
  </si>
  <si>
    <t>貨物</t>
  </si>
  <si>
    <t>小型特殊</t>
  </si>
  <si>
    <t>大型
特殊車</t>
  </si>
  <si>
    <t>特殊
用途車</t>
  </si>
  <si>
    <t>　　　　　亀　　　有</t>
  </si>
  <si>
    <t>19年度</t>
  </si>
  <si>
    <t>21年度</t>
  </si>
  <si>
    <t>　　（乗り換えＪＲ）</t>
  </si>
  <si>
    <t>　　（乗り換えＴＸ）</t>
  </si>
  <si>
    <t>　　　　　竹　ノ　塚</t>
  </si>
  <si>
    <r>
      <t>　　　　　千</t>
    </r>
    <r>
      <rPr>
        <sz val="5.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住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大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橋</t>
    </r>
  </si>
  <si>
    <r>
      <t>　　　　　京</t>
    </r>
    <r>
      <rPr>
        <sz val="5.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成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関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屋</t>
    </r>
  </si>
  <si>
    <r>
      <t>　　　　　足</t>
    </r>
    <r>
      <rPr>
        <sz val="5.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立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小</t>
    </r>
    <r>
      <rPr>
        <sz val="5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台</t>
    </r>
  </si>
  <si>
    <r>
      <t>　　　　　西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新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井</t>
    </r>
    <r>
      <rPr>
        <sz val="2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大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師</t>
    </r>
    <r>
      <rPr>
        <sz val="3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西</t>
    </r>
  </si>
  <si>
    <r>
      <t>　　　　　舎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人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公</t>
    </r>
    <r>
      <rPr>
        <sz val="6"/>
        <color indexed="8"/>
        <rFont val="ＭＳ 明朝"/>
        <family val="1"/>
      </rPr>
      <t xml:space="preserve"> </t>
    </r>
    <r>
      <rPr>
        <sz val="8"/>
        <color indexed="8"/>
        <rFont val="ＭＳ 明朝"/>
        <family val="1"/>
      </rPr>
      <t>園</t>
    </r>
  </si>
  <si>
    <t>51～
90cc</t>
  </si>
  <si>
    <t>91cc～
125cc</t>
  </si>
  <si>
    <t>つくばエクスプレス(ＴＸ)</t>
  </si>
  <si>
    <t>区分</t>
  </si>
  <si>
    <t>系統数</t>
  </si>
  <si>
    <t>運行回数</t>
  </si>
  <si>
    <t>一系統一日平均運送人数(人)</t>
  </si>
  <si>
    <t>年度</t>
  </si>
  <si>
    <t>総数</t>
  </si>
  <si>
    <t>定期</t>
  </si>
  <si>
    <t>定期外</t>
  </si>
  <si>
    <t>昭和</t>
  </si>
  <si>
    <t>平成</t>
  </si>
  <si>
    <t>元</t>
  </si>
  <si>
    <t>資料：東京都交通局</t>
  </si>
  <si>
    <t>資料：東武バスセントラル</t>
  </si>
  <si>
    <t>資料：国際興業</t>
  </si>
  <si>
    <t>資料：日立自動車交通</t>
  </si>
  <si>
    <t>資料：朝日自動車</t>
  </si>
  <si>
    <t>資料：新日本観光自動車</t>
  </si>
  <si>
    <t>資料：京成電鉄</t>
  </si>
  <si>
    <t>資料：ＪＲ東日本、首都圏新都市鉄道、東武鉄道、京成電鉄、東京地下鉄、東京都交通局</t>
  </si>
  <si>
    <t>元</t>
  </si>
  <si>
    <t>-</t>
  </si>
  <si>
    <t>-</t>
  </si>
  <si>
    <t>(注)昭和39年～昭和49年は各年1月1日現在の統計。</t>
  </si>
  <si>
    <t>(注)平成14年9月30日まで社名が「東武鉄道」。</t>
  </si>
  <si>
    <t>22年度</t>
  </si>
  <si>
    <t>　　Ｊ Ｒ 東 日 本</t>
  </si>
  <si>
    <t>　 　東 京 地 下 鉄</t>
  </si>
  <si>
    <t>路線距離数
(km)</t>
  </si>
  <si>
    <t>平均乗車
距離(km)</t>
  </si>
  <si>
    <t>平均乗車
密度(人)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</si>
  <si>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</si>
  <si>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</si>
  <si>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</si>
  <si>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</si>
  <si>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</si>
  <si>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</si>
  <si>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</si>
  <si>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</si>
  <si>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</si>
  <si>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</si>
  <si>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</si>
  <si>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</si>
  <si>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</si>
  <si>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</si>
  <si>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</si>
  <si>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</si>
  <si>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特種(殊)用途車</t>
  </si>
  <si>
    <t>(注)登録台数は各年度末の数値である。</t>
  </si>
  <si>
    <t>うち大型
特 殊 車</t>
  </si>
  <si>
    <t>23年度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</si>
  <si>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</si>
  <si>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</si>
  <si>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</si>
  <si>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</si>
  <si>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</si>
  <si>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</si>
  <si>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</si>
  <si>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</si>
  <si>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7</t>
  </si>
  <si>
    <t xml:space="preserve"> 8</t>
  </si>
  <si>
    <t xml:space="preserve"> 9</t>
  </si>
  <si>
    <t>24年度</t>
  </si>
  <si>
    <t>（注）表中ｘは公表を控えた数値。</t>
  </si>
  <si>
    <t>x</t>
  </si>
  <si>
    <t>目　　次</t>
  </si>
  <si>
    <t>昭和49年度～</t>
  </si>
  <si>
    <t>平成12年度～</t>
  </si>
  <si>
    <t>平成14年度～</t>
  </si>
  <si>
    <t>昭和51年度～</t>
  </si>
  <si>
    <t>昭和53年度～</t>
  </si>
  <si>
    <t>平成16年度～</t>
  </si>
  <si>
    <t>＜16　運輸＞</t>
  </si>
  <si>
    <t>バス一日平均運行状況　</t>
  </si>
  <si>
    <t>都営交通</t>
  </si>
  <si>
    <t>東武バスセントラル</t>
  </si>
  <si>
    <t>京成電鉄</t>
  </si>
  <si>
    <t>昭和53年度～平成7年度</t>
  </si>
  <si>
    <t>国際興業</t>
  </si>
  <si>
    <t>日立自動車交通</t>
  </si>
  <si>
    <t>朝日自動車</t>
  </si>
  <si>
    <t>新日本観光自動車</t>
  </si>
  <si>
    <t>自動車登録台数</t>
  </si>
  <si>
    <t>軽自動車等登録及び廃車台数　</t>
  </si>
  <si>
    <t>登録台数</t>
  </si>
  <si>
    <t>廃車台数</t>
  </si>
  <si>
    <t>25年度</t>
  </si>
  <si>
    <t>-</t>
  </si>
  <si>
    <t>昭和39年度～平成24年度</t>
  </si>
  <si>
    <t>26年度</t>
  </si>
  <si>
    <t>27年度</t>
  </si>
  <si>
    <t>小型特殊
*</t>
  </si>
  <si>
    <t>(注)*は区民事務所受付分を含めた数値である。</t>
  </si>
  <si>
    <t>原動機付自転車*</t>
  </si>
  <si>
    <t>91～
125cc</t>
  </si>
  <si>
    <t>28年度</t>
  </si>
  <si>
    <t>-</t>
  </si>
  <si>
    <t>29年度</t>
  </si>
  <si>
    <t>30年度</t>
  </si>
  <si>
    <t>16-1  鉄道一日平均乗車人数</t>
  </si>
  <si>
    <t>参考：つくばエクスプレス(ＴＸ)は平成17年8月24日開業、日暮里・舎人ライナーは平成20年3月30日開業。</t>
  </si>
  <si>
    <t>(注2)つくばエクスプレス（ＴＸ)北千住は乗換を含んだ数である。</t>
  </si>
  <si>
    <t>(注3)東武鉄道北千住及び牛田は乗換を含んだ数である。</t>
  </si>
  <si>
    <t>(注4)東京地下鉄北千住（日比谷線・千代田線）は乗換を含んだ数、綾瀬は直通旅客を除いた数である。</t>
  </si>
  <si>
    <t>16-2-1　バス一日平均運行状況【都営交通】</t>
  </si>
  <si>
    <t>16-2-2　バス一日平均運行状況【東武バスセントラル】</t>
  </si>
  <si>
    <t>16-2-7  バス一日平均運行状況【新日本観光自動車】</t>
  </si>
  <si>
    <t>16-2-6  バス一日平均運行状況【朝日自動車】</t>
  </si>
  <si>
    <t>16-2-5  バス一日平均運行状況【日立自動車交通】</t>
  </si>
  <si>
    <t>16-2-4  バス一日平均運行状況【国際興業】</t>
  </si>
  <si>
    <t>16-2-3  バス一日平均運行状況【京成電鉄】(昭和53年度～平成7年度)</t>
  </si>
  <si>
    <t>16-3  自動車登録台数(昭和39年度～平成24年度)</t>
  </si>
  <si>
    <t>16-4-1  軽自動車等登録及び廃車台数【登録台数】</t>
  </si>
  <si>
    <t>区分</t>
  </si>
  <si>
    <t>16-4-2  軽自動車等登録及び廃車台数【廃車台数】</t>
  </si>
  <si>
    <t>資料：区民部 課税課</t>
  </si>
  <si>
    <t>令和元年度</t>
  </si>
  <si>
    <t>(注1)JR東日本は参考値。また、項目別に端数処理をしているため、表中の合計数が合わないことがある。</t>
  </si>
  <si>
    <t>令和</t>
  </si>
  <si>
    <t>(注5)項目別に端数処理をしているため、表中の合計数が合わないことがある。</t>
  </si>
  <si>
    <t>x</t>
  </si>
  <si>
    <t>2年度</t>
  </si>
  <si>
    <t>3年度</t>
  </si>
  <si>
    <t>4年度</t>
  </si>
  <si>
    <t>鉄道一日平均乗降客数</t>
  </si>
  <si>
    <t>16-1  鉄道一日平均乗降客数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</si>
</sst>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年&quot;&quot;度&quot;"/>
    <numFmt numFmtId="177" formatCode="&quot;昭&quot;&quot;和&quot;##&quot;年&quot;&quot;度&quot;"/>
    <numFmt numFmtId="178" formatCode="&quot;平&quot;&quot;成&quot;@&quot;年&quot;&quot;度&quot;"/>
    <numFmt numFmtId="179" formatCode="#,##0_);[Red]\(#,##0\)"/>
    <numFmt numFmtId="180" formatCode="#,##0.00_);[Red]\(#,##0.00\)"/>
    <numFmt numFmtId="181" formatCode="#,##0.0_);[Red]\(#,##0.0\)"/>
    <numFmt numFmtId="182" formatCode="#.???"/>
    <numFmt numFmtId="183" formatCode="#,##0.000_);[Red]\(#,##0.000\)"/>
    <numFmt numFmtId="184" formatCode="?.??"/>
    <numFmt numFmtId="185" formatCode="#,##0_);\(#,##0\)"/>
    <numFmt numFmtId="186" formatCode="_ * #,##0.0_ ;_ * \-#,##0.0_ ;_ * &quot;-&quot;?_ ;_ @_ "/>
    <numFmt numFmtId="187" formatCode="0.???"/>
    <numFmt numFmtId="188" formatCode="0.????"/>
    <numFmt numFmtId="189" formatCode="0.00??"/>
    <numFmt numFmtId="190" formatCode="0.0???"/>
    <numFmt numFmtId="191" formatCode="#,000\ \ \ "/>
    <numFmt numFmtId="192" formatCode="00\ \ \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_ "/>
    <numFmt numFmtId="198" formatCode="@&quot;年&quot;"/>
    <numFmt numFmtId="199" formatCode="@&quot;歳&quot;"/>
    <numFmt numFmtId="200" formatCode="@&quot;歳以上&quot;"/>
    <numFmt numFmtId="201" formatCode="#,##0.00_ "/>
    <numFmt numFmtId="202" formatCode="#,##0.00;&quot;△ &quot;#,##0.00"/>
    <numFmt numFmtId="203" formatCode="#,##0.0_);\(#,##0.0\)"/>
    <numFmt numFmtId="204" formatCode="#,##0.00_);\(#,##0.00\)"/>
    <numFmt numFmtId="205" formatCode="#,##0;&quot;△ &quot;#,##0"/>
    <numFmt numFmtId="206" formatCode="#,##0_ ;[Red]\-#,##0\ "/>
    <numFmt numFmtId="207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9"/>
      <name val="ＭＳ Ｐ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indexed="12"/>
      <name val="ＭＳ 明朝"/>
      <family val="1"/>
    </font>
    <font>
      <sz val="5.5"/>
      <color indexed="8"/>
      <name val="ＭＳ 明朝"/>
      <family val="1"/>
    </font>
    <font>
      <sz val="5"/>
      <color indexed="8"/>
      <name val="ＭＳ 明朝"/>
      <family val="1"/>
    </font>
    <font>
      <sz val="3"/>
      <color indexed="8"/>
      <name val="ＭＳ 明朝"/>
      <family val="1"/>
    </font>
    <font>
      <sz val="2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 applyFont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0" fillId="4" borderId="0" applyNumberFormat="0" applyBorder="0" applyAlignment="0" applyProtection="0"/>
  </cellStyleXfs>
  <cellXfs count="376">
    <xf numFmtId="0" fontId="0" fillId="0" borderId="0" xfId="0" applyAlignment="1">
      <alignment/>
    </xf>
    <xf numFmtId="0" fontId="18" fillId="0" borderId="0" xfId="64" applyAlignment="1">
      <alignment vertical="center"/>
      <protection/>
    </xf>
    <xf numFmtId="0" fontId="27" fillId="0" borderId="0" xfId="64" applyFont="1" applyAlignment="1">
      <alignment horizontal="left" vertical="center"/>
      <protection/>
    </xf>
    <xf numFmtId="0" fontId="27" fillId="0" borderId="0" xfId="64" applyFont="1" applyAlignment="1">
      <alignment vertical="center"/>
      <protection/>
    </xf>
    <xf numFmtId="0" fontId="27" fillId="0" borderId="0" xfId="64" applyFont="1" applyAlignment="1">
      <alignment horizontal="right" vertical="center"/>
      <protection/>
    </xf>
    <xf numFmtId="3" fontId="27" fillId="0" borderId="0" xfId="64" applyNumberFormat="1" applyFont="1" applyAlignment="1">
      <alignment vertical="center"/>
      <protection/>
    </xf>
    <xf numFmtId="38" fontId="23" fillId="0" borderId="0" xfId="49" applyFont="1" applyBorder="1" applyAlignment="1">
      <alignment vertical="center"/>
    </xf>
    <xf numFmtId="38" fontId="23" fillId="0" borderId="0" xfId="49" applyFont="1" applyAlignment="1">
      <alignment vertical="center"/>
    </xf>
    <xf numFmtId="38" fontId="22" fillId="0" borderId="0" xfId="49" applyFont="1" applyBorder="1" applyAlignment="1">
      <alignment vertical="center"/>
    </xf>
    <xf numFmtId="38" fontId="23" fillId="0" borderId="0" xfId="49" applyFont="1" applyAlignment="1">
      <alignment horizontal="left" vertical="center"/>
    </xf>
    <xf numFmtId="38" fontId="26" fillId="0" borderId="0" xfId="49" applyFont="1" applyBorder="1" applyAlignment="1">
      <alignment vertical="center"/>
    </xf>
    <xf numFmtId="38" fontId="26" fillId="0" borderId="0" xfId="49" applyFont="1" applyAlignment="1">
      <alignment horizontal="center" vertical="center"/>
    </xf>
    <xf numFmtId="38" fontId="26" fillId="0" borderId="0" xfId="49" applyFont="1" applyAlignment="1">
      <alignment vertical="center"/>
    </xf>
    <xf numFmtId="38" fontId="26" fillId="0" borderId="10" xfId="49" applyFont="1" applyBorder="1" applyAlignment="1">
      <alignment vertical="center"/>
    </xf>
    <xf numFmtId="38" fontId="26" fillId="0" borderId="0" xfId="49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38" fontId="26" fillId="0" borderId="12" xfId="49" applyFont="1" applyBorder="1" applyAlignment="1">
      <alignment horizontal="right" vertical="center"/>
    </xf>
    <xf numFmtId="38" fontId="26" fillId="0" borderId="12" xfId="49" applyFont="1" applyBorder="1" applyAlignment="1">
      <alignment vertical="center"/>
    </xf>
    <xf numFmtId="38" fontId="26" fillId="0" borderId="13" xfId="49" applyFont="1" applyBorder="1" applyAlignment="1">
      <alignment horizontal="right" vertical="center"/>
    </xf>
    <xf numFmtId="38" fontId="26" fillId="0" borderId="0" xfId="49" applyFont="1" applyAlignment="1">
      <alignment horizontal="right" vertical="center"/>
    </xf>
    <xf numFmtId="38" fontId="26" fillId="0" borderId="13" xfId="49" applyFont="1" applyBorder="1" applyAlignment="1">
      <alignment vertical="center"/>
    </xf>
    <xf numFmtId="0" fontId="26" fillId="0" borderId="13" xfId="49" applyNumberFormat="1" applyFont="1" applyBorder="1" applyAlignment="1">
      <alignment vertical="center"/>
    </xf>
    <xf numFmtId="38" fontId="26" fillId="0" borderId="14" xfId="49" applyFont="1" applyBorder="1" applyAlignment="1">
      <alignment vertical="center"/>
    </xf>
    <xf numFmtId="0" fontId="26" fillId="0" borderId="15" xfId="49" applyNumberFormat="1" applyFont="1" applyBorder="1" applyAlignment="1">
      <alignment vertical="center"/>
    </xf>
    <xf numFmtId="38" fontId="26" fillId="0" borderId="16" xfId="49" applyFont="1" applyBorder="1" applyAlignment="1">
      <alignment vertical="center"/>
    </xf>
    <xf numFmtId="0" fontId="26" fillId="0" borderId="17" xfId="49" applyNumberFormat="1" applyFont="1" applyBorder="1" applyAlignment="1">
      <alignment vertical="center"/>
    </xf>
    <xf numFmtId="38" fontId="26" fillId="0" borderId="0" xfId="49" applyFont="1" applyAlignment="1">
      <alignment horizontal="left" vertical="center"/>
    </xf>
    <xf numFmtId="0" fontId="18" fillId="0" borderId="0" xfId="64" applyFont="1" applyAlignment="1">
      <alignment vertical="center"/>
      <protection/>
    </xf>
    <xf numFmtId="0" fontId="27" fillId="0" borderId="18" xfId="64" applyFont="1" applyBorder="1" applyAlignment="1">
      <alignment vertical="center"/>
      <protection/>
    </xf>
    <xf numFmtId="3" fontId="27" fillId="0" borderId="19" xfId="64" applyNumberFormat="1" applyFont="1" applyBorder="1" applyAlignment="1">
      <alignment vertical="center"/>
      <protection/>
    </xf>
    <xf numFmtId="3" fontId="27" fillId="0" borderId="20" xfId="64" applyNumberFormat="1" applyFont="1" applyBorder="1" applyAlignment="1">
      <alignment vertical="center"/>
      <protection/>
    </xf>
    <xf numFmtId="3" fontId="27" fillId="0" borderId="20" xfId="64" applyNumberFormat="1" applyFont="1" applyFill="1" applyBorder="1" applyAlignment="1">
      <alignment vertical="center"/>
      <protection/>
    </xf>
    <xf numFmtId="3" fontId="27" fillId="0" borderId="19" xfId="64" applyNumberFormat="1" applyFont="1" applyFill="1" applyBorder="1" applyAlignment="1">
      <alignment vertical="center"/>
      <protection/>
    </xf>
    <xf numFmtId="0" fontId="29" fillId="0" borderId="18" xfId="64" applyFont="1" applyBorder="1" applyAlignment="1">
      <alignment vertical="center"/>
      <protection/>
    </xf>
    <xf numFmtId="3" fontId="29" fillId="0" borderId="19" xfId="64" applyNumberFormat="1" applyFont="1" applyBorder="1" applyAlignment="1">
      <alignment horizontal="right" vertical="center"/>
      <protection/>
    </xf>
    <xf numFmtId="3" fontId="29" fillId="0" borderId="19" xfId="64" applyNumberFormat="1" applyFont="1" applyBorder="1" applyAlignment="1">
      <alignment vertical="center"/>
      <protection/>
    </xf>
    <xf numFmtId="3" fontId="29" fillId="0" borderId="20" xfId="64" applyNumberFormat="1" applyFont="1" applyBorder="1" applyAlignment="1">
      <alignment vertical="center"/>
      <protection/>
    </xf>
    <xf numFmtId="0" fontId="29" fillId="0" borderId="21" xfId="64" applyFont="1" applyBorder="1" applyAlignment="1">
      <alignment horizontal="right" vertical="center"/>
      <protection/>
    </xf>
    <xf numFmtId="0" fontId="31" fillId="0" borderId="0" xfId="64" applyFont="1" applyAlignment="1">
      <alignment vertical="center"/>
      <protection/>
    </xf>
    <xf numFmtId="0" fontId="29" fillId="0" borderId="21" xfId="64" applyFont="1" applyBorder="1" applyAlignment="1">
      <alignment vertical="center"/>
      <protection/>
    </xf>
    <xf numFmtId="3" fontId="29" fillId="0" borderId="18" xfId="64" applyNumberFormat="1" applyFont="1" applyBorder="1" applyAlignment="1">
      <alignment vertical="center"/>
      <protection/>
    </xf>
    <xf numFmtId="3" fontId="29" fillId="0" borderId="21" xfId="64" applyNumberFormat="1" applyFont="1" applyBorder="1" applyAlignment="1">
      <alignment vertical="center"/>
      <protection/>
    </xf>
    <xf numFmtId="0" fontId="29" fillId="0" borderId="0" xfId="64" applyFont="1" applyBorder="1" applyAlignment="1">
      <alignment vertical="center"/>
      <protection/>
    </xf>
    <xf numFmtId="3" fontId="29" fillId="0" borderId="22" xfId="64" applyNumberFormat="1" applyFont="1" applyBorder="1" applyAlignment="1">
      <alignment vertical="center"/>
      <protection/>
    </xf>
    <xf numFmtId="3" fontId="29" fillId="0" borderId="23" xfId="64" applyNumberFormat="1" applyFont="1" applyBorder="1" applyAlignment="1">
      <alignment vertical="center"/>
      <protection/>
    </xf>
    <xf numFmtId="3" fontId="29" fillId="0" borderId="24" xfId="64" applyNumberFormat="1" applyFont="1" applyBorder="1" applyAlignment="1">
      <alignment vertical="center"/>
      <protection/>
    </xf>
    <xf numFmtId="0" fontId="29" fillId="0" borderId="25" xfId="64" applyFont="1" applyBorder="1" applyAlignment="1">
      <alignment vertical="center"/>
      <protection/>
    </xf>
    <xf numFmtId="3" fontId="29" fillId="0" borderId="25" xfId="64" applyNumberFormat="1" applyFont="1" applyBorder="1" applyAlignment="1">
      <alignment vertical="center"/>
      <protection/>
    </xf>
    <xf numFmtId="3" fontId="29" fillId="0" borderId="26" xfId="64" applyNumberFormat="1" applyFont="1" applyBorder="1" applyAlignment="1">
      <alignment vertical="center"/>
      <protection/>
    </xf>
    <xf numFmtId="0" fontId="38" fillId="0" borderId="0" xfId="64" applyFont="1" applyAlignment="1">
      <alignment vertical="center"/>
      <protection/>
    </xf>
    <xf numFmtId="0" fontId="29" fillId="0" borderId="0" xfId="64" applyFont="1" applyAlignment="1">
      <alignment horizontal="left" vertical="center"/>
      <protection/>
    </xf>
    <xf numFmtId="0" fontId="29" fillId="0" borderId="0" xfId="64" applyFont="1" applyAlignment="1">
      <alignment vertical="center"/>
      <protection/>
    </xf>
    <xf numFmtId="0" fontId="29" fillId="0" borderId="0" xfId="64" applyFont="1" applyAlignment="1">
      <alignment horizontal="right" vertical="center"/>
      <protection/>
    </xf>
    <xf numFmtId="3" fontId="38" fillId="0" borderId="0" xfId="64" applyNumberFormat="1" applyFont="1" applyAlignment="1">
      <alignment vertical="center"/>
      <protection/>
    </xf>
    <xf numFmtId="38" fontId="26" fillId="0" borderId="11" xfId="49" applyFont="1" applyBorder="1" applyAlignment="1">
      <alignment horizontal="center" vertical="center" wrapText="1"/>
    </xf>
    <xf numFmtId="0" fontId="25" fillId="0" borderId="0" xfId="64" applyFont="1" applyAlignment="1">
      <alignment vertical="center"/>
      <protection/>
    </xf>
    <xf numFmtId="0" fontId="0" fillId="0" borderId="0" xfId="0" applyAlignment="1">
      <alignment vertical="center"/>
    </xf>
    <xf numFmtId="0" fontId="22" fillId="0" borderId="0" xfId="63" applyFont="1" applyBorder="1" applyAlignment="1">
      <alignment vertical="center"/>
      <protection/>
    </xf>
    <xf numFmtId="0" fontId="18" fillId="0" borderId="0" xfId="63" applyFont="1">
      <alignment/>
      <protection/>
    </xf>
    <xf numFmtId="0" fontId="18" fillId="0" borderId="0" xfId="63" applyFont="1" applyFill="1" applyBorder="1" applyAlignment="1">
      <alignment vertical="center"/>
      <protection/>
    </xf>
    <xf numFmtId="0" fontId="39" fillId="0" borderId="0" xfId="63" applyFont="1" applyFill="1" applyBorder="1" applyAlignment="1">
      <alignment vertical="center"/>
      <protection/>
    </xf>
    <xf numFmtId="0" fontId="18" fillId="0" borderId="0" xfId="63" applyFont="1" applyBorder="1">
      <alignment/>
      <protection/>
    </xf>
    <xf numFmtId="0" fontId="27" fillId="0" borderId="0" xfId="63" applyFont="1" applyBorder="1">
      <alignment/>
      <protection/>
    </xf>
    <xf numFmtId="0" fontId="27" fillId="0" borderId="0" xfId="63" applyFont="1">
      <alignment/>
      <protection/>
    </xf>
    <xf numFmtId="0" fontId="26" fillId="0" borderId="0" xfId="63" applyFont="1">
      <alignment/>
      <protection/>
    </xf>
    <xf numFmtId="0" fontId="27" fillId="0" borderId="0" xfId="63" applyFont="1" applyAlignment="1" applyProtection="1">
      <alignment vertical="center"/>
      <protection locked="0"/>
    </xf>
    <xf numFmtId="0" fontId="18" fillId="0" borderId="0" xfId="63" applyFont="1" applyFill="1" applyAlignment="1" applyProtection="1">
      <alignment vertical="center"/>
      <protection locked="0"/>
    </xf>
    <xf numFmtId="0" fontId="27" fillId="0" borderId="0" xfId="63" applyFont="1" applyFill="1" applyAlignment="1" applyProtection="1">
      <alignment horizontal="right" vertical="center"/>
      <protection locked="0"/>
    </xf>
    <xf numFmtId="0" fontId="18" fillId="0" borderId="0" xfId="63" applyFont="1" applyAlignment="1">
      <alignment/>
      <protection/>
    </xf>
    <xf numFmtId="0" fontId="18" fillId="0" borderId="0" xfId="63" applyFont="1" applyFill="1">
      <alignment/>
      <protection/>
    </xf>
    <xf numFmtId="0" fontId="18" fillId="0" borderId="0" xfId="63">
      <alignment/>
      <protection/>
    </xf>
    <xf numFmtId="0" fontId="18" fillId="0" borderId="0" xfId="63" applyFill="1">
      <alignment/>
      <protection/>
    </xf>
    <xf numFmtId="0" fontId="18" fillId="0" borderId="0" xfId="63" applyBorder="1">
      <alignment/>
      <protection/>
    </xf>
    <xf numFmtId="0" fontId="27" fillId="0" borderId="0" xfId="63" applyFont="1" applyFill="1" applyAlignment="1">
      <alignment horizontal="right" vertical="center"/>
      <protection/>
    </xf>
    <xf numFmtId="0" fontId="26" fillId="0" borderId="0" xfId="63" applyFont="1" applyAlignment="1">
      <alignment horizontal="right" vertical="center"/>
      <protection/>
    </xf>
    <xf numFmtId="0" fontId="26" fillId="0" borderId="0" xfId="63" applyFont="1" applyBorder="1" applyAlignment="1" applyProtection="1">
      <alignment horizontal="left" vertical="center"/>
      <protection locked="0"/>
    </xf>
    <xf numFmtId="0" fontId="26" fillId="0" borderId="0" xfId="63" applyFont="1" applyAlignment="1">
      <alignment vertical="center"/>
      <protection/>
    </xf>
    <xf numFmtId="0" fontId="26" fillId="0" borderId="27" xfId="63" applyFont="1" applyBorder="1" applyAlignment="1" applyProtection="1">
      <alignment horizontal="left" vertical="center"/>
      <protection locked="0"/>
    </xf>
    <xf numFmtId="0" fontId="26" fillId="0" borderId="28" xfId="63" applyFont="1" applyBorder="1" applyAlignment="1" applyProtection="1">
      <alignment horizontal="left" vertical="center"/>
      <protection locked="0"/>
    </xf>
    <xf numFmtId="0" fontId="22" fillId="0" borderId="0" xfId="63" applyFont="1" applyFill="1" applyBorder="1" applyAlignment="1">
      <alignment vertical="center"/>
      <protection/>
    </xf>
    <xf numFmtId="0" fontId="26" fillId="0" borderId="0" xfId="63" applyFont="1" applyFill="1">
      <alignment/>
      <protection/>
    </xf>
    <xf numFmtId="0" fontId="27" fillId="0" borderId="0" xfId="63" applyFont="1" applyFill="1" applyAlignment="1" applyProtection="1">
      <alignment vertical="center"/>
      <protection locked="0"/>
    </xf>
    <xf numFmtId="0" fontId="18" fillId="0" borderId="0" xfId="63" applyFont="1" applyFill="1" applyAlignment="1">
      <alignment/>
      <protection/>
    </xf>
    <xf numFmtId="0" fontId="27" fillId="0" borderId="0" xfId="63" applyFont="1" applyFill="1" applyAlignment="1">
      <alignment horizontal="right"/>
      <protection/>
    </xf>
    <xf numFmtId="0" fontId="26" fillId="0" borderId="29" xfId="63" applyFont="1" applyBorder="1" applyAlignment="1" applyProtection="1">
      <alignment horizontal="left" vertical="center"/>
      <protection locked="0"/>
    </xf>
    <xf numFmtId="0" fontId="26" fillId="0" borderId="30" xfId="63" applyFont="1" applyBorder="1" applyAlignment="1" applyProtection="1">
      <alignment horizontal="left" vertical="center"/>
      <protection locked="0"/>
    </xf>
    <xf numFmtId="0" fontId="18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29" xfId="63" applyFont="1" applyBorder="1" applyAlignment="1">
      <alignment vertical="center"/>
      <protection/>
    </xf>
    <xf numFmtId="0" fontId="26" fillId="0" borderId="31" xfId="63" applyFont="1" applyBorder="1" applyAlignment="1">
      <alignment vertical="center"/>
      <protection/>
    </xf>
    <xf numFmtId="0" fontId="26" fillId="0" borderId="10" xfId="63" applyFont="1" applyBorder="1" applyAlignment="1">
      <alignment vertical="center"/>
      <protection/>
    </xf>
    <xf numFmtId="0" fontId="18" fillId="0" borderId="0" xfId="63" applyAlignment="1">
      <alignment vertical="center"/>
      <protection/>
    </xf>
    <xf numFmtId="38" fontId="26" fillId="0" borderId="32" xfId="49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7" fillId="0" borderId="20" xfId="0" applyNumberFormat="1" applyFont="1" applyFill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0" fontId="37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5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18" fillId="0" borderId="0" xfId="64" applyBorder="1" applyAlignment="1">
      <alignment vertical="center"/>
      <protection/>
    </xf>
    <xf numFmtId="0" fontId="18" fillId="0" borderId="0" xfId="64" applyFont="1" applyBorder="1" applyAlignment="1">
      <alignment vertical="center"/>
      <protection/>
    </xf>
    <xf numFmtId="0" fontId="26" fillId="0" borderId="0" xfId="64" applyFont="1" applyBorder="1" applyAlignment="1">
      <alignment horizontal="right" vertical="center"/>
      <protection/>
    </xf>
    <xf numFmtId="0" fontId="26" fillId="0" borderId="0" xfId="0" applyFont="1" applyBorder="1" applyAlignment="1">
      <alignment horizontal="distributed" vertical="center"/>
    </xf>
    <xf numFmtId="49" fontId="40" fillId="0" borderId="0" xfId="63" applyNumberFormat="1" applyFont="1" applyBorder="1" applyAlignment="1" applyProtection="1">
      <alignment horizontal="left" vertical="center"/>
      <protection locked="0"/>
    </xf>
    <xf numFmtId="49" fontId="26" fillId="0" borderId="0" xfId="63" applyNumberFormat="1" applyFont="1" applyBorder="1" applyAlignment="1" applyProtection="1">
      <alignment horizontal="left" vertical="center"/>
      <protection locked="0"/>
    </xf>
    <xf numFmtId="38" fontId="27" fillId="0" borderId="0" xfId="49" applyFont="1" applyAlignment="1">
      <alignment horizontal="left" vertical="center"/>
    </xf>
    <xf numFmtId="0" fontId="27" fillId="0" borderId="0" xfId="63" applyFont="1" applyAlignment="1">
      <alignment vertical="center"/>
      <protection/>
    </xf>
    <xf numFmtId="38" fontId="27" fillId="0" borderId="0" xfId="49" applyFont="1" applyAlignment="1">
      <alignment vertical="center"/>
    </xf>
    <xf numFmtId="38" fontId="27" fillId="0" borderId="0" xfId="49" applyFont="1" applyAlignment="1">
      <alignment horizontal="right" vertical="center"/>
    </xf>
    <xf numFmtId="38" fontId="27" fillId="0" borderId="0" xfId="49" applyFont="1" applyBorder="1" applyAlignment="1">
      <alignment vertical="center"/>
    </xf>
    <xf numFmtId="38" fontId="26" fillId="0" borderId="33" xfId="49" applyFont="1" applyBorder="1" applyAlignment="1">
      <alignment horizontal="center" vertical="center" wrapText="1" shrinkToFit="1"/>
    </xf>
    <xf numFmtId="0" fontId="28" fillId="0" borderId="34" xfId="64" applyFont="1" applyBorder="1" applyAlignment="1">
      <alignment horizontal="left" vertical="center"/>
      <protection/>
    </xf>
    <xf numFmtId="3" fontId="28" fillId="0" borderId="35" xfId="64" applyNumberFormat="1" applyFont="1" applyBorder="1" applyAlignment="1">
      <alignment vertical="center"/>
      <protection/>
    </xf>
    <xf numFmtId="3" fontId="28" fillId="0" borderId="36" xfId="64" applyNumberFormat="1" applyFont="1" applyBorder="1" applyAlignment="1">
      <alignment vertical="center"/>
      <protection/>
    </xf>
    <xf numFmtId="0" fontId="27" fillId="0" borderId="37" xfId="64" applyFont="1" applyBorder="1" applyAlignment="1">
      <alignment horizontal="center" vertical="center"/>
      <protection/>
    </xf>
    <xf numFmtId="177" fontId="27" fillId="0" borderId="38" xfId="64" applyNumberFormat="1" applyFont="1" applyFill="1" applyBorder="1" applyAlignment="1">
      <alignment horizontal="center" vertical="center" wrapText="1"/>
      <protection/>
    </xf>
    <xf numFmtId="176" fontId="27" fillId="0" borderId="38" xfId="64" applyNumberFormat="1" applyFont="1" applyFill="1" applyBorder="1" applyAlignment="1">
      <alignment horizontal="center" vertical="center"/>
      <protection/>
    </xf>
    <xf numFmtId="176" fontId="27" fillId="0" borderId="39" xfId="64" applyNumberFormat="1" applyFont="1" applyFill="1" applyBorder="1" applyAlignment="1">
      <alignment horizontal="center" vertical="center"/>
      <protection/>
    </xf>
    <xf numFmtId="178" fontId="27" fillId="0" borderId="38" xfId="64" applyNumberFormat="1" applyFont="1" applyBorder="1" applyAlignment="1">
      <alignment horizontal="center" vertical="center"/>
      <protection/>
    </xf>
    <xf numFmtId="176" fontId="27" fillId="0" borderId="38" xfId="64" applyNumberFormat="1" applyFont="1" applyBorder="1" applyAlignment="1">
      <alignment horizontal="center" vertical="center"/>
      <protection/>
    </xf>
    <xf numFmtId="176" fontId="27" fillId="0" borderId="39" xfId="64" applyNumberFormat="1" applyFont="1" applyBorder="1" applyAlignment="1">
      <alignment horizontal="center" vertical="center"/>
      <protection/>
    </xf>
    <xf numFmtId="0" fontId="27" fillId="0" borderId="39" xfId="64" applyFont="1" applyBorder="1" applyAlignment="1">
      <alignment horizontal="center" vertical="center"/>
      <protection/>
    </xf>
    <xf numFmtId="0" fontId="27" fillId="0" borderId="38" xfId="64" applyFont="1" applyBorder="1" applyAlignment="1">
      <alignment horizontal="center" vertical="center"/>
      <protection/>
    </xf>
    <xf numFmtId="0" fontId="27" fillId="0" borderId="38" xfId="64" applyFont="1" applyFill="1" applyBorder="1" applyAlignment="1">
      <alignment horizontal="center" vertical="center"/>
      <protection/>
    </xf>
    <xf numFmtId="0" fontId="27" fillId="0" borderId="38" xfId="0" applyFont="1" applyBorder="1" applyAlignment="1">
      <alignment horizontal="center" vertical="center"/>
    </xf>
    <xf numFmtId="0" fontId="26" fillId="0" borderId="0" xfId="63" applyFont="1" applyBorder="1">
      <alignment/>
      <protection/>
    </xf>
    <xf numFmtId="0" fontId="26" fillId="0" borderId="11" xfId="62" applyFont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center" vertical="center"/>
      <protection/>
    </xf>
    <xf numFmtId="0" fontId="26" fillId="0" borderId="33" xfId="63" applyFont="1" applyFill="1" applyBorder="1" applyAlignment="1">
      <alignment horizontal="center" vertical="center"/>
      <protection/>
    </xf>
    <xf numFmtId="179" fontId="26" fillId="0" borderId="12" xfId="63" applyNumberFormat="1" applyFont="1" applyFill="1" applyBorder="1" applyAlignment="1">
      <alignment vertical="center"/>
      <protection/>
    </xf>
    <xf numFmtId="190" fontId="26" fillId="0" borderId="12" xfId="63" applyNumberFormat="1" applyFont="1" applyFill="1" applyBorder="1" applyAlignment="1">
      <alignment vertical="center"/>
      <protection/>
    </xf>
    <xf numFmtId="181" fontId="26" fillId="0" borderId="12" xfId="63" applyNumberFormat="1" applyFont="1" applyFill="1" applyBorder="1" applyAlignment="1">
      <alignment vertical="center"/>
      <protection/>
    </xf>
    <xf numFmtId="179" fontId="26" fillId="0" borderId="13" xfId="63" applyNumberFormat="1" applyFont="1" applyFill="1" applyBorder="1" applyAlignment="1">
      <alignment vertical="center"/>
      <protection/>
    </xf>
    <xf numFmtId="191" fontId="26" fillId="0" borderId="12" xfId="63" applyNumberFormat="1" applyFont="1" applyFill="1" applyBorder="1" applyAlignment="1">
      <alignment vertical="center"/>
      <protection/>
    </xf>
    <xf numFmtId="189" fontId="26" fillId="0" borderId="12" xfId="63" applyNumberFormat="1" applyFont="1" applyFill="1" applyBorder="1" applyAlignment="1">
      <alignment vertical="center"/>
      <protection/>
    </xf>
    <xf numFmtId="0" fontId="26" fillId="0" borderId="0" xfId="63" applyFont="1" applyBorder="1" applyAlignment="1" applyProtection="1">
      <alignment vertical="center"/>
      <protection locked="0"/>
    </xf>
    <xf numFmtId="41" fontId="26" fillId="0" borderId="12" xfId="63" applyNumberFormat="1" applyFont="1" applyFill="1" applyBorder="1" applyAlignment="1">
      <alignment horizontal="right" vertical="center"/>
      <protection/>
    </xf>
    <xf numFmtId="41" fontId="26" fillId="0" borderId="13" xfId="63" applyNumberFormat="1" applyFont="1" applyFill="1" applyBorder="1" applyAlignment="1">
      <alignment horizontal="right" vertical="center"/>
      <protection/>
    </xf>
    <xf numFmtId="0" fontId="26" fillId="0" borderId="10" xfId="63" applyFont="1" applyBorder="1">
      <alignment/>
      <protection/>
    </xf>
    <xf numFmtId="179" fontId="26" fillId="0" borderId="16" xfId="63" applyNumberFormat="1" applyFont="1" applyFill="1" applyBorder="1" applyAlignment="1">
      <alignment vertical="center"/>
      <protection/>
    </xf>
    <xf numFmtId="189" fontId="26" fillId="0" borderId="16" xfId="63" applyNumberFormat="1" applyFont="1" applyFill="1" applyBorder="1" applyAlignment="1">
      <alignment vertical="center"/>
      <protection/>
    </xf>
    <xf numFmtId="181" fontId="26" fillId="0" borderId="16" xfId="63" applyNumberFormat="1" applyFont="1" applyFill="1" applyBorder="1" applyAlignment="1">
      <alignment vertical="center"/>
      <protection/>
    </xf>
    <xf numFmtId="41" fontId="26" fillId="0" borderId="17" xfId="63" applyNumberFormat="1" applyFont="1" applyFill="1" applyBorder="1" applyAlignment="1">
      <alignment horizontal="right" vertical="center"/>
      <protection/>
    </xf>
    <xf numFmtId="179" fontId="26" fillId="0" borderId="17" xfId="63" applyNumberFormat="1" applyFont="1" applyFill="1" applyBorder="1" applyAlignment="1">
      <alignment vertical="center"/>
      <protection/>
    </xf>
    <xf numFmtId="184" fontId="26" fillId="0" borderId="12" xfId="63" applyNumberFormat="1" applyFont="1" applyFill="1" applyBorder="1" applyAlignment="1">
      <alignment vertical="center"/>
      <protection/>
    </xf>
    <xf numFmtId="192" fontId="26" fillId="0" borderId="12" xfId="63" applyNumberFormat="1" applyFont="1" applyFill="1" applyBorder="1" applyAlignment="1">
      <alignment vertical="center"/>
      <protection/>
    </xf>
    <xf numFmtId="49" fontId="26" fillId="0" borderId="28" xfId="63" applyNumberFormat="1" applyFont="1" applyBorder="1" applyAlignment="1" applyProtection="1">
      <alignment horizontal="left" vertical="center"/>
      <protection locked="0"/>
    </xf>
    <xf numFmtId="192" fontId="26" fillId="0" borderId="16" xfId="63" applyNumberFormat="1" applyFont="1" applyFill="1" applyBorder="1" applyAlignment="1">
      <alignment vertical="center"/>
      <protection/>
    </xf>
    <xf numFmtId="184" fontId="26" fillId="0" borderId="16" xfId="63" applyNumberFormat="1" applyFont="1" applyFill="1" applyBorder="1" applyAlignment="1">
      <alignment vertical="center"/>
      <protection/>
    </xf>
    <xf numFmtId="182" fontId="26" fillId="0" borderId="12" xfId="63" applyNumberFormat="1" applyFont="1" applyFill="1" applyBorder="1" applyAlignment="1">
      <alignment vertical="center"/>
      <protection/>
    </xf>
    <xf numFmtId="180" fontId="26" fillId="0" borderId="12" xfId="63" applyNumberFormat="1" applyFont="1" applyFill="1" applyBorder="1" applyAlignment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0" fontId="26" fillId="0" borderId="0" xfId="63" applyFont="1" applyFill="1" applyBorder="1" applyAlignment="1" applyProtection="1">
      <alignment horizontal="left" vertical="center"/>
      <protection locked="0"/>
    </xf>
    <xf numFmtId="0" fontId="26" fillId="0" borderId="0" xfId="63" applyFont="1" applyFill="1" applyBorder="1">
      <alignment/>
      <protection/>
    </xf>
    <xf numFmtId="0" fontId="26" fillId="0" borderId="27" xfId="63" applyFont="1" applyFill="1" applyBorder="1" applyAlignment="1" applyProtection="1">
      <alignment horizontal="left" vertical="center"/>
      <protection locked="0"/>
    </xf>
    <xf numFmtId="0" fontId="26" fillId="0" borderId="0" xfId="61" applyFont="1" applyBorder="1" applyAlignment="1">
      <alignment vertical="center" wrapText="1"/>
      <protection/>
    </xf>
    <xf numFmtId="0" fontId="26" fillId="0" borderId="0" xfId="61" applyFont="1" applyAlignment="1">
      <alignment vertical="center"/>
      <protection/>
    </xf>
    <xf numFmtId="0" fontId="41" fillId="0" borderId="0" xfId="61" applyFont="1" applyAlignment="1">
      <alignment horizontal="left" vertical="center"/>
      <protection/>
    </xf>
    <xf numFmtId="0" fontId="41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left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Border="1" applyAlignment="1">
      <alignment vertical="center"/>
      <protection/>
    </xf>
    <xf numFmtId="0" fontId="26" fillId="0" borderId="40" xfId="61" applyFont="1" applyBorder="1" applyAlignment="1">
      <alignment vertical="center"/>
      <protection/>
    </xf>
    <xf numFmtId="0" fontId="26" fillId="0" borderId="40" xfId="61" applyFont="1" applyBorder="1" applyAlignment="1">
      <alignment horizontal="left" vertical="center"/>
      <protection/>
    </xf>
    <xf numFmtId="0" fontId="26" fillId="0" borderId="40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vertical="center"/>
      <protection/>
    </xf>
    <xf numFmtId="0" fontId="22" fillId="0" borderId="10" xfId="63" applyFont="1" applyBorder="1" applyAlignment="1">
      <alignment vertical="center"/>
      <protection/>
    </xf>
    <xf numFmtId="0" fontId="27" fillId="0" borderId="39" xfId="0" applyFont="1" applyBorder="1" applyAlignment="1">
      <alignment horizontal="center" vertical="center"/>
    </xf>
    <xf numFmtId="3" fontId="27" fillId="0" borderId="19" xfId="0" applyNumberFormat="1" applyFont="1" applyFill="1" applyBorder="1" applyAlignment="1">
      <alignment vertical="center"/>
    </xf>
    <xf numFmtId="3" fontId="29" fillId="0" borderId="19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9" fillId="0" borderId="41" xfId="0" applyNumberFormat="1" applyFont="1" applyBorder="1" applyAlignment="1">
      <alignment vertical="center"/>
    </xf>
    <xf numFmtId="3" fontId="29" fillId="0" borderId="35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8" fontId="26" fillId="0" borderId="19" xfId="49" applyFont="1" applyBorder="1" applyAlignment="1">
      <alignment horizontal="right" vertical="center"/>
    </xf>
    <xf numFmtId="3" fontId="26" fillId="0" borderId="19" xfId="0" applyNumberFormat="1" applyFont="1" applyFill="1" applyBorder="1" applyAlignment="1">
      <alignment vertical="center"/>
    </xf>
    <xf numFmtId="3" fontId="26" fillId="0" borderId="19" xfId="0" applyNumberFormat="1" applyFont="1" applyBorder="1" applyAlignment="1">
      <alignment vertical="center"/>
    </xf>
    <xf numFmtId="38" fontId="27" fillId="0" borderId="19" xfId="49" applyFont="1" applyBorder="1" applyAlignment="1">
      <alignment horizontal="right" vertical="center"/>
    </xf>
    <xf numFmtId="38" fontId="27" fillId="0" borderId="41" xfId="49" applyFont="1" applyBorder="1" applyAlignment="1">
      <alignment horizontal="right" vertical="center"/>
    </xf>
    <xf numFmtId="3" fontId="27" fillId="0" borderId="22" xfId="0" applyNumberFormat="1" applyFont="1" applyFill="1" applyBorder="1" applyAlignment="1">
      <alignment vertical="center"/>
    </xf>
    <xf numFmtId="3" fontId="27" fillId="0" borderId="36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3" fontId="26" fillId="0" borderId="36" xfId="0" applyNumberFormat="1" applyFont="1" applyFill="1" applyBorder="1" applyAlignment="1">
      <alignment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36" xfId="0" applyNumberFormat="1" applyFont="1" applyBorder="1" applyAlignment="1">
      <alignment horizontal="right" vertical="center"/>
    </xf>
    <xf numFmtId="0" fontId="26" fillId="0" borderId="10" xfId="63" applyFont="1" applyBorder="1" applyAlignment="1" applyProtection="1">
      <alignment horizontal="left" vertical="center"/>
      <protection locked="0"/>
    </xf>
    <xf numFmtId="3" fontId="26" fillId="0" borderId="16" xfId="0" applyNumberFormat="1" applyFont="1" applyBorder="1" applyAlignment="1">
      <alignment horizontal="right" vertical="center"/>
    </xf>
    <xf numFmtId="38" fontId="27" fillId="0" borderId="19" xfId="49" applyFont="1" applyBorder="1" applyAlignment="1">
      <alignment horizontal="right" vertical="center" shrinkToFit="1"/>
    </xf>
    <xf numFmtId="3" fontId="27" fillId="0" borderId="19" xfId="0" applyNumberFormat="1" applyFont="1" applyFill="1" applyBorder="1" applyAlignment="1">
      <alignment vertical="center" shrinkToFit="1"/>
    </xf>
    <xf numFmtId="38" fontId="27" fillId="0" borderId="41" xfId="49" applyFont="1" applyBorder="1" applyAlignment="1">
      <alignment horizontal="right" vertical="center" shrinkToFit="1"/>
    </xf>
    <xf numFmtId="3" fontId="27" fillId="0" borderId="22" xfId="0" applyNumberFormat="1" applyFont="1" applyFill="1" applyBorder="1" applyAlignment="1">
      <alignment vertical="center" shrinkToFit="1"/>
    </xf>
    <xf numFmtId="3" fontId="27" fillId="0" borderId="36" xfId="0" applyNumberFormat="1" applyFont="1" applyFill="1" applyBorder="1" applyAlignment="1">
      <alignment vertical="center" shrinkToFit="1"/>
    </xf>
    <xf numFmtId="185" fontId="26" fillId="0" borderId="12" xfId="0" applyNumberFormat="1" applyFont="1" applyBorder="1" applyAlignment="1">
      <alignment vertical="center"/>
    </xf>
    <xf numFmtId="189" fontId="26" fillId="0" borderId="12" xfId="0" applyNumberFormat="1" applyFont="1" applyBorder="1" applyAlignment="1">
      <alignment vertical="center"/>
    </xf>
    <xf numFmtId="186" fontId="26" fillId="0" borderId="12" xfId="0" applyNumberFormat="1" applyFont="1" applyBorder="1" applyAlignment="1">
      <alignment vertical="center"/>
    </xf>
    <xf numFmtId="185" fontId="26" fillId="0" borderId="16" xfId="0" applyNumberFormat="1" applyFont="1" applyFill="1" applyBorder="1" applyAlignment="1">
      <alignment vertical="center"/>
    </xf>
    <xf numFmtId="189" fontId="26" fillId="0" borderId="16" xfId="0" applyNumberFormat="1" applyFont="1" applyFill="1" applyBorder="1" applyAlignment="1">
      <alignment vertical="center"/>
    </xf>
    <xf numFmtId="186" fontId="26" fillId="0" borderId="16" xfId="0" applyNumberFormat="1" applyFont="1" applyFill="1" applyBorder="1" applyAlignment="1">
      <alignment vertical="center"/>
    </xf>
    <xf numFmtId="41" fontId="26" fillId="0" borderId="12" xfId="0" applyNumberFormat="1" applyFont="1" applyBorder="1" applyAlignment="1">
      <alignment horizontal="right" vertical="center"/>
    </xf>
    <xf numFmtId="41" fontId="26" fillId="0" borderId="13" xfId="0" applyNumberFormat="1" applyFont="1" applyBorder="1" applyAlignment="1">
      <alignment vertical="center"/>
    </xf>
    <xf numFmtId="41" fontId="26" fillId="0" borderId="16" xfId="0" applyNumberFormat="1" applyFont="1" applyFill="1" applyBorder="1" applyAlignment="1">
      <alignment horizontal="right" vertical="center"/>
    </xf>
    <xf numFmtId="41" fontId="26" fillId="0" borderId="17" xfId="0" applyNumberFormat="1" applyFont="1" applyFill="1" applyBorder="1" applyAlignment="1">
      <alignment vertical="center"/>
    </xf>
    <xf numFmtId="190" fontId="26" fillId="0" borderId="12" xfId="0" applyNumberFormat="1" applyFont="1" applyBorder="1" applyAlignment="1">
      <alignment vertical="center"/>
    </xf>
    <xf numFmtId="43" fontId="26" fillId="0" borderId="12" xfId="0" applyNumberFormat="1" applyFont="1" applyBorder="1" applyAlignment="1">
      <alignment vertical="center"/>
    </xf>
    <xf numFmtId="43" fontId="26" fillId="0" borderId="16" xfId="0" applyNumberFormat="1" applyFont="1" applyFill="1" applyBorder="1" applyAlignment="1">
      <alignment vertical="center"/>
    </xf>
    <xf numFmtId="182" fontId="26" fillId="0" borderId="16" xfId="63" applyNumberFormat="1" applyFont="1" applyFill="1" applyBorder="1" applyAlignment="1">
      <alignment vertical="center"/>
      <protection/>
    </xf>
    <xf numFmtId="38" fontId="26" fillId="0" borderId="12" xfId="0" applyNumberFormat="1" applyFont="1" applyBorder="1" applyAlignment="1">
      <alignment vertical="center"/>
    </xf>
    <xf numFmtId="38" fontId="26" fillId="0" borderId="12" xfId="0" applyNumberFormat="1" applyFont="1" applyBorder="1" applyAlignment="1">
      <alignment horizontal="right" vertical="center"/>
    </xf>
    <xf numFmtId="38" fontId="26" fillId="0" borderId="13" xfId="0" applyNumberFormat="1" applyFont="1" applyBorder="1" applyAlignment="1">
      <alignment horizontal="right" vertical="center"/>
    </xf>
    <xf numFmtId="205" fontId="26" fillId="0" borderId="16" xfId="0" applyNumberFormat="1" applyFont="1" applyBorder="1" applyAlignment="1">
      <alignment vertical="center"/>
    </xf>
    <xf numFmtId="205" fontId="26" fillId="0" borderId="16" xfId="0" applyNumberFormat="1" applyFont="1" applyBorder="1" applyAlignment="1">
      <alignment horizontal="right" vertical="center" shrinkToFit="1"/>
    </xf>
    <xf numFmtId="205" fontId="26" fillId="0" borderId="16" xfId="0" applyNumberFormat="1" applyFont="1" applyBorder="1" applyAlignment="1">
      <alignment horizontal="right" vertical="center"/>
    </xf>
    <xf numFmtId="205" fontId="26" fillId="0" borderId="17" xfId="0" applyNumberFormat="1" applyFont="1" applyBorder="1" applyAlignment="1">
      <alignment horizontal="right" vertical="center"/>
    </xf>
    <xf numFmtId="3" fontId="26" fillId="0" borderId="12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vertical="center"/>
    </xf>
    <xf numFmtId="205" fontId="26" fillId="0" borderId="17" xfId="0" applyNumberFormat="1" applyFont="1" applyBorder="1" applyAlignment="1">
      <alignment vertical="center"/>
    </xf>
    <xf numFmtId="38" fontId="28" fillId="0" borderId="36" xfId="49" applyFont="1" applyBorder="1" applyAlignment="1">
      <alignment horizontal="right" vertical="center"/>
    </xf>
    <xf numFmtId="38" fontId="28" fillId="0" borderId="36" xfId="49" applyFont="1" applyBorder="1" applyAlignment="1">
      <alignment horizontal="right" vertical="center" shrinkToFit="1"/>
    </xf>
    <xf numFmtId="207" fontId="26" fillId="0" borderId="12" xfId="63" applyNumberFormat="1" applyFont="1" applyFill="1" applyBorder="1" applyAlignment="1">
      <alignment vertical="center"/>
      <protection/>
    </xf>
    <xf numFmtId="38" fontId="28" fillId="0" borderId="42" xfId="49" applyFont="1" applyBorder="1" applyAlignment="1">
      <alignment horizontal="right" vertical="center" shrinkToFit="1"/>
    </xf>
    <xf numFmtId="38" fontId="27" fillId="0" borderId="20" xfId="49" applyFont="1" applyBorder="1" applyAlignment="1">
      <alignment horizontal="right" vertical="center" shrinkToFit="1"/>
    </xf>
    <xf numFmtId="3" fontId="27" fillId="0" borderId="20" xfId="0" applyNumberFormat="1" applyFont="1" applyFill="1" applyBorder="1" applyAlignment="1">
      <alignment vertical="center" shrinkToFit="1"/>
    </xf>
    <xf numFmtId="3" fontId="27" fillId="0" borderId="35" xfId="0" applyNumberFormat="1" applyFont="1" applyFill="1" applyBorder="1" applyAlignment="1">
      <alignment vertical="center" shrinkToFit="1"/>
    </xf>
    <xf numFmtId="38" fontId="27" fillId="0" borderId="26" xfId="49" applyFont="1" applyBorder="1" applyAlignment="1">
      <alignment horizontal="right" vertical="center" shrinkToFit="1"/>
    </xf>
    <xf numFmtId="185" fontId="26" fillId="0" borderId="12" xfId="0" applyNumberFormat="1" applyFont="1" applyFill="1" applyBorder="1" applyAlignment="1">
      <alignment vertical="center"/>
    </xf>
    <xf numFmtId="189" fontId="26" fillId="0" borderId="12" xfId="0" applyNumberFormat="1" applyFont="1" applyFill="1" applyBorder="1" applyAlignment="1">
      <alignment vertical="center"/>
    </xf>
    <xf numFmtId="186" fontId="26" fillId="0" borderId="12" xfId="0" applyNumberFormat="1" applyFont="1" applyFill="1" applyBorder="1" applyAlignment="1">
      <alignment vertical="center"/>
    </xf>
    <xf numFmtId="41" fontId="26" fillId="0" borderId="12" xfId="0" applyNumberFormat="1" applyFont="1" applyFill="1" applyBorder="1" applyAlignment="1">
      <alignment horizontal="right" vertical="center"/>
    </xf>
    <xf numFmtId="41" fontId="26" fillId="0" borderId="13" xfId="0" applyNumberFormat="1" applyFont="1" applyFill="1" applyBorder="1" applyAlignment="1">
      <alignment vertical="center"/>
    </xf>
    <xf numFmtId="3" fontId="29" fillId="0" borderId="20" xfId="64" applyNumberFormat="1" applyFont="1" applyBorder="1" applyAlignment="1">
      <alignment horizontal="right" vertical="center"/>
      <protection/>
    </xf>
    <xf numFmtId="43" fontId="26" fillId="0" borderId="12" xfId="0" applyNumberFormat="1" applyFont="1" applyFill="1" applyBorder="1" applyAlignment="1">
      <alignment vertical="center"/>
    </xf>
    <xf numFmtId="205" fontId="26" fillId="0" borderId="12" xfId="0" applyNumberFormat="1" applyFont="1" applyBorder="1" applyAlignment="1">
      <alignment vertical="center"/>
    </xf>
    <xf numFmtId="205" fontId="26" fillId="0" borderId="12" xfId="0" applyNumberFormat="1" applyFont="1" applyBorder="1" applyAlignment="1">
      <alignment horizontal="right" vertical="center" shrinkToFit="1"/>
    </xf>
    <xf numFmtId="205" fontId="26" fillId="0" borderId="12" xfId="0" applyNumberFormat="1" applyFont="1" applyBorder="1" applyAlignment="1">
      <alignment horizontal="right" vertical="center"/>
    </xf>
    <xf numFmtId="205" fontId="26" fillId="0" borderId="13" xfId="0" applyNumberFormat="1" applyFont="1" applyBorder="1" applyAlignment="1">
      <alignment horizontal="right" vertical="center"/>
    </xf>
    <xf numFmtId="205" fontId="26" fillId="0" borderId="13" xfId="0" applyNumberFormat="1" applyFont="1" applyBorder="1" applyAlignment="1">
      <alignment vertical="center"/>
    </xf>
    <xf numFmtId="3" fontId="27" fillId="0" borderId="22" xfId="64" applyNumberFormat="1" applyFont="1" applyBorder="1" applyAlignment="1">
      <alignment vertical="center"/>
      <protection/>
    </xf>
    <xf numFmtId="3" fontId="27" fillId="0" borderId="22" xfId="64" applyNumberFormat="1" applyFont="1" applyFill="1" applyBorder="1" applyAlignment="1">
      <alignment vertical="center"/>
      <protection/>
    </xf>
    <xf numFmtId="3" fontId="27" fillId="0" borderId="24" xfId="64" applyNumberFormat="1" applyFont="1" applyBorder="1" applyAlignment="1">
      <alignment vertical="center"/>
      <protection/>
    </xf>
    <xf numFmtId="3" fontId="30" fillId="0" borderId="36" xfId="64" applyNumberFormat="1" applyFont="1" applyBorder="1" applyAlignment="1">
      <alignment vertical="center"/>
      <protection/>
    </xf>
    <xf numFmtId="3" fontId="30" fillId="0" borderId="43" xfId="64" applyNumberFormat="1" applyFont="1" applyBorder="1" applyAlignment="1">
      <alignment horizontal="right" vertical="center"/>
      <protection/>
    </xf>
    <xf numFmtId="3" fontId="30" fillId="0" borderId="44" xfId="64" applyNumberFormat="1" applyFont="1" applyBorder="1" applyAlignment="1">
      <alignment horizontal="right" vertical="center"/>
      <protection/>
    </xf>
    <xf numFmtId="3" fontId="30" fillId="0" borderId="45" xfId="64" applyNumberFormat="1" applyFont="1" applyBorder="1" applyAlignment="1">
      <alignment horizontal="right" vertical="center"/>
      <protection/>
    </xf>
    <xf numFmtId="3" fontId="29" fillId="0" borderId="13" xfId="64" applyNumberFormat="1" applyFont="1" applyBorder="1" applyAlignment="1">
      <alignment horizontal="right" vertical="center"/>
      <protection/>
    </xf>
    <xf numFmtId="3" fontId="29" fillId="0" borderId="0" xfId="64" applyNumberFormat="1" applyFont="1" applyBorder="1" applyAlignment="1">
      <alignment horizontal="right" vertical="center"/>
      <protection/>
    </xf>
    <xf numFmtId="3" fontId="29" fillId="0" borderId="27" xfId="64" applyNumberFormat="1" applyFont="1" applyBorder="1" applyAlignment="1">
      <alignment horizontal="right" vertical="center"/>
      <protection/>
    </xf>
    <xf numFmtId="3" fontId="29" fillId="0" borderId="17" xfId="64" applyNumberFormat="1" applyFont="1" applyBorder="1" applyAlignment="1">
      <alignment horizontal="right" vertical="center"/>
      <protection/>
    </xf>
    <xf numFmtId="3" fontId="29" fillId="0" borderId="10" xfId="64" applyNumberFormat="1" applyFont="1" applyBorder="1" applyAlignment="1">
      <alignment horizontal="right" vertical="center"/>
      <protection/>
    </xf>
    <xf numFmtId="3" fontId="29" fillId="0" borderId="28" xfId="64" applyNumberFormat="1" applyFont="1" applyBorder="1" applyAlignment="1">
      <alignment horizontal="right" vertical="center"/>
      <protection/>
    </xf>
    <xf numFmtId="3" fontId="29" fillId="0" borderId="22" xfId="64" applyNumberFormat="1" applyFont="1" applyBorder="1" applyAlignment="1">
      <alignment horizontal="right" vertical="center"/>
      <protection/>
    </xf>
    <xf numFmtId="3" fontId="29" fillId="0" borderId="36" xfId="64" applyNumberFormat="1" applyFont="1" applyBorder="1" applyAlignment="1">
      <alignment vertical="center"/>
      <protection/>
    </xf>
    <xf numFmtId="3" fontId="29" fillId="0" borderId="36" xfId="64" applyNumberFormat="1" applyFont="1" applyBorder="1" applyAlignment="1">
      <alignment horizontal="right" vertical="center"/>
      <protection/>
    </xf>
    <xf numFmtId="3" fontId="29" fillId="0" borderId="35" xfId="64" applyNumberFormat="1" applyFont="1" applyBorder="1" applyAlignment="1">
      <alignment vertical="center"/>
      <protection/>
    </xf>
    <xf numFmtId="3" fontId="29" fillId="0" borderId="34" xfId="64" applyNumberFormat="1" applyFont="1" applyBorder="1" applyAlignment="1">
      <alignment vertical="center"/>
      <protection/>
    </xf>
    <xf numFmtId="3" fontId="27" fillId="0" borderId="24" xfId="0" applyNumberFormat="1" applyFont="1" applyFill="1" applyBorder="1" applyAlignment="1">
      <alignment vertical="center" shrinkToFit="1"/>
    </xf>
    <xf numFmtId="3" fontId="27" fillId="0" borderId="12" xfId="0" applyNumberFormat="1" applyFont="1" applyFill="1" applyBorder="1" applyAlignment="1">
      <alignment vertical="center" shrinkToFit="1"/>
    </xf>
    <xf numFmtId="3" fontId="27" fillId="0" borderId="13" xfId="0" applyNumberFormat="1" applyFont="1" applyFill="1" applyBorder="1" applyAlignment="1">
      <alignment vertical="center" shrinkToFit="1"/>
    </xf>
    <xf numFmtId="3" fontId="27" fillId="0" borderId="22" xfId="0" applyNumberFormat="1" applyFont="1" applyFill="1" applyBorder="1" applyAlignment="1">
      <alignment horizontal="right" vertical="center" shrinkToFit="1"/>
    </xf>
    <xf numFmtId="3" fontId="27" fillId="0" borderId="24" xfId="0" applyNumberFormat="1" applyFont="1" applyFill="1" applyBorder="1" applyAlignment="1">
      <alignment horizontal="right" vertical="center" shrinkToFit="1"/>
    </xf>
    <xf numFmtId="3" fontId="27" fillId="0" borderId="36" xfId="0" applyNumberFormat="1" applyFont="1" applyFill="1" applyBorder="1" applyAlignment="1">
      <alignment horizontal="right" vertical="center" shrinkToFit="1"/>
    </xf>
    <xf numFmtId="3" fontId="27" fillId="0" borderId="35" xfId="0" applyNumberFormat="1" applyFont="1" applyFill="1" applyBorder="1" applyAlignment="1">
      <alignment horizontal="right" vertical="center" shrinkToFit="1"/>
    </xf>
    <xf numFmtId="3" fontId="27" fillId="0" borderId="12" xfId="0" applyNumberFormat="1" applyFont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 shrinkToFit="1"/>
    </xf>
    <xf numFmtId="3" fontId="27" fillId="0" borderId="13" xfId="0" applyNumberFormat="1" applyFont="1" applyFill="1" applyBorder="1" applyAlignment="1">
      <alignment horizontal="right" vertical="center" shrinkToFit="1"/>
    </xf>
    <xf numFmtId="3" fontId="29" fillId="0" borderId="24" xfId="64" applyNumberFormat="1" applyFont="1" applyBorder="1" applyAlignment="1">
      <alignment horizontal="right" vertical="center"/>
      <protection/>
    </xf>
    <xf numFmtId="3" fontId="29" fillId="0" borderId="23" xfId="64" applyNumberFormat="1" applyFont="1" applyBorder="1" applyAlignment="1">
      <alignment horizontal="right" vertical="center"/>
      <protection/>
    </xf>
    <xf numFmtId="3" fontId="29" fillId="0" borderId="35" xfId="64" applyNumberFormat="1" applyFont="1" applyBorder="1" applyAlignment="1">
      <alignment horizontal="right" vertical="center"/>
      <protection/>
    </xf>
    <xf numFmtId="3" fontId="29" fillId="0" borderId="34" xfId="64" applyNumberFormat="1" applyFont="1" applyBorder="1" applyAlignment="1">
      <alignment horizontal="right" vertical="center"/>
      <protection/>
    </xf>
    <xf numFmtId="3" fontId="29" fillId="0" borderId="21" xfId="64" applyNumberFormat="1" applyFont="1" applyBorder="1" applyAlignment="1">
      <alignment horizontal="right" vertical="center"/>
      <protection/>
    </xf>
    <xf numFmtId="3" fontId="29" fillId="0" borderId="46" xfId="64" applyNumberFormat="1" applyFont="1" applyBorder="1" applyAlignment="1">
      <alignment horizontal="right" vertical="center"/>
      <protection/>
    </xf>
    <xf numFmtId="3" fontId="29" fillId="0" borderId="18" xfId="64" applyNumberFormat="1" applyFont="1" applyBorder="1" applyAlignment="1">
      <alignment horizontal="right" vertical="center"/>
      <protection/>
    </xf>
    <xf numFmtId="3" fontId="29" fillId="0" borderId="46" xfId="64" applyNumberFormat="1" applyFont="1" applyBorder="1" applyAlignment="1">
      <alignment vertical="center"/>
      <protection/>
    </xf>
    <xf numFmtId="3" fontId="29" fillId="0" borderId="47" xfId="64" applyNumberFormat="1" applyFont="1" applyBorder="1" applyAlignment="1">
      <alignment horizontal="right" vertical="center"/>
      <protection/>
    </xf>
    <xf numFmtId="0" fontId="29" fillId="0" borderId="46" xfId="64" applyFont="1" applyBorder="1" applyAlignment="1">
      <alignment vertical="center"/>
      <protection/>
    </xf>
    <xf numFmtId="3" fontId="27" fillId="0" borderId="24" xfId="64" applyNumberFormat="1" applyFont="1" applyFill="1" applyBorder="1" applyAlignment="1">
      <alignment vertical="center"/>
      <protection/>
    </xf>
    <xf numFmtId="3" fontId="27" fillId="0" borderId="24" xfId="0" applyNumberFormat="1" applyFont="1" applyFill="1" applyBorder="1" applyAlignment="1">
      <alignment vertical="center"/>
    </xf>
    <xf numFmtId="38" fontId="26" fillId="0" borderId="22" xfId="49" applyFont="1" applyBorder="1" applyAlignment="1">
      <alignment horizontal="right" vertical="center"/>
    </xf>
    <xf numFmtId="38" fontId="27" fillId="0" borderId="22" xfId="49" applyFont="1" applyBorder="1" applyAlignment="1">
      <alignment horizontal="right" vertical="center" shrinkToFit="1"/>
    </xf>
    <xf numFmtId="38" fontId="27" fillId="0" borderId="24" xfId="49" applyFont="1" applyBorder="1" applyAlignment="1">
      <alignment horizontal="right" vertical="center" shrinkToFit="1"/>
    </xf>
    <xf numFmtId="0" fontId="28" fillId="0" borderId="48" xfId="64" applyFont="1" applyBorder="1" applyAlignment="1">
      <alignment vertical="center"/>
      <protection/>
    </xf>
    <xf numFmtId="3" fontId="30" fillId="0" borderId="49" xfId="64" applyNumberFormat="1" applyFont="1" applyBorder="1" applyAlignment="1">
      <alignment horizontal="right" vertical="center"/>
      <protection/>
    </xf>
    <xf numFmtId="3" fontId="28" fillId="0" borderId="50" xfId="64" applyNumberFormat="1" applyFont="1" applyBorder="1" applyAlignment="1">
      <alignment vertical="center"/>
      <protection/>
    </xf>
    <xf numFmtId="3" fontId="28" fillId="0" borderId="51" xfId="64" applyNumberFormat="1" applyFont="1" applyBorder="1" applyAlignment="1">
      <alignment vertical="center"/>
      <protection/>
    </xf>
    <xf numFmtId="3" fontId="28" fillId="0" borderId="50" xfId="0" applyNumberFormat="1" applyFont="1" applyFill="1" applyBorder="1" applyAlignment="1">
      <alignment vertical="center"/>
    </xf>
    <xf numFmtId="3" fontId="28" fillId="0" borderId="50" xfId="0" applyNumberFormat="1" applyFont="1" applyFill="1" applyBorder="1" applyAlignment="1">
      <alignment vertical="center" shrinkToFit="1"/>
    </xf>
    <xf numFmtId="3" fontId="28" fillId="0" borderId="43" xfId="0" applyNumberFormat="1" applyFont="1" applyFill="1" applyBorder="1" applyAlignment="1">
      <alignment vertical="center" shrinkToFit="1"/>
    </xf>
    <xf numFmtId="0" fontId="30" fillId="0" borderId="34" xfId="64" applyFont="1" applyBorder="1" applyAlignment="1">
      <alignment vertical="center"/>
      <protection/>
    </xf>
    <xf numFmtId="3" fontId="30" fillId="0" borderId="35" xfId="64" applyNumberFormat="1" applyFont="1" applyBorder="1" applyAlignment="1">
      <alignment vertical="center"/>
      <protection/>
    </xf>
    <xf numFmtId="3" fontId="28" fillId="0" borderId="36" xfId="0" applyNumberFormat="1" applyFont="1" applyBorder="1" applyAlignment="1">
      <alignment vertical="center"/>
    </xf>
    <xf numFmtId="3" fontId="28" fillId="0" borderId="36" xfId="0" applyNumberFormat="1" applyFont="1" applyFill="1" applyBorder="1" applyAlignment="1">
      <alignment vertical="center" shrinkToFit="1"/>
    </xf>
    <xf numFmtId="3" fontId="28" fillId="0" borderId="35" xfId="0" applyNumberFormat="1" applyFont="1" applyFill="1" applyBorder="1" applyAlignment="1">
      <alignment vertical="center" shrinkToFit="1"/>
    </xf>
    <xf numFmtId="0" fontId="30" fillId="0" borderId="52" xfId="64" applyFont="1" applyBorder="1" applyAlignment="1">
      <alignment vertical="center"/>
      <protection/>
    </xf>
    <xf numFmtId="3" fontId="30" fillId="0" borderId="50" xfId="64" applyNumberFormat="1" applyFont="1" applyBorder="1" applyAlignment="1">
      <alignment vertical="center"/>
      <protection/>
    </xf>
    <xf numFmtId="3" fontId="30" fillId="0" borderId="51" xfId="64" applyNumberFormat="1" applyFont="1" applyBorder="1" applyAlignment="1">
      <alignment vertical="center"/>
      <protection/>
    </xf>
    <xf numFmtId="3" fontId="28" fillId="0" borderId="50" xfId="0" applyNumberFormat="1" applyFont="1" applyFill="1" applyBorder="1" applyAlignment="1">
      <alignment horizontal="right" vertical="center" shrinkToFit="1"/>
    </xf>
    <xf numFmtId="3" fontId="28" fillId="0" borderId="51" xfId="0" applyNumberFormat="1" applyFont="1" applyFill="1" applyBorder="1" applyAlignment="1">
      <alignment horizontal="right" vertical="center" shrinkToFit="1"/>
    </xf>
    <xf numFmtId="3" fontId="29" fillId="0" borderId="41" xfId="64" applyNumberFormat="1" applyFont="1" applyBorder="1" applyAlignment="1">
      <alignment vertical="center"/>
      <protection/>
    </xf>
    <xf numFmtId="3" fontId="26" fillId="0" borderId="41" xfId="0" applyNumberFormat="1" applyFont="1" applyFill="1" applyBorder="1" applyAlignment="1">
      <alignment vertical="center"/>
    </xf>
    <xf numFmtId="3" fontId="27" fillId="0" borderId="41" xfId="0" applyNumberFormat="1" applyFont="1" applyFill="1" applyBorder="1" applyAlignment="1">
      <alignment vertical="center" shrinkToFit="1"/>
    </xf>
    <xf numFmtId="3" fontId="27" fillId="0" borderId="26" xfId="0" applyNumberFormat="1" applyFont="1" applyFill="1" applyBorder="1" applyAlignment="1">
      <alignment vertical="center" shrinkToFit="1"/>
    </xf>
    <xf numFmtId="3" fontId="26" fillId="0" borderId="22" xfId="0" applyNumberFormat="1" applyFont="1" applyBorder="1" applyAlignment="1">
      <alignment vertical="center"/>
    </xf>
    <xf numFmtId="0" fontId="30" fillId="0" borderId="34" xfId="64" applyFont="1" applyBorder="1" applyAlignment="1">
      <alignment horizontal="center" vertical="center"/>
      <protection/>
    </xf>
    <xf numFmtId="3" fontId="30" fillId="0" borderId="13" xfId="64" applyNumberFormat="1" applyFont="1" applyBorder="1" applyAlignment="1">
      <alignment horizontal="right" vertical="center"/>
      <protection/>
    </xf>
    <xf numFmtId="3" fontId="30" fillId="0" borderId="0" xfId="64" applyNumberFormat="1" applyFont="1" applyBorder="1" applyAlignment="1">
      <alignment horizontal="right" vertical="center"/>
      <protection/>
    </xf>
    <xf numFmtId="3" fontId="30" fillId="0" borderId="27" xfId="64" applyNumberFormat="1" applyFont="1" applyBorder="1" applyAlignment="1">
      <alignment horizontal="right" vertical="center"/>
      <protection/>
    </xf>
    <xf numFmtId="38" fontId="28" fillId="0" borderId="35" xfId="49" applyFont="1" applyBorder="1" applyAlignment="1">
      <alignment horizontal="right" vertical="center" shrinkToFit="1"/>
    </xf>
    <xf numFmtId="3" fontId="28" fillId="0" borderId="50" xfId="0" applyNumberFormat="1" applyFont="1" applyBorder="1" applyAlignment="1">
      <alignment horizontal="right" vertical="center"/>
    </xf>
    <xf numFmtId="0" fontId="29" fillId="0" borderId="10" xfId="64" applyFont="1" applyBorder="1" applyAlignment="1">
      <alignment vertical="center"/>
      <protection/>
    </xf>
    <xf numFmtId="3" fontId="27" fillId="0" borderId="41" xfId="0" applyNumberFormat="1" applyFont="1" applyBorder="1" applyAlignment="1">
      <alignment horizontal="right" vertical="center"/>
    </xf>
    <xf numFmtId="3" fontId="27" fillId="0" borderId="41" xfId="0" applyNumberFormat="1" applyFont="1" applyFill="1" applyBorder="1" applyAlignment="1">
      <alignment horizontal="right" vertical="center" shrinkToFit="1"/>
    </xf>
    <xf numFmtId="3" fontId="27" fillId="0" borderId="26" xfId="0" applyNumberFormat="1" applyFont="1" applyFill="1" applyBorder="1" applyAlignment="1">
      <alignment horizontal="right" vertical="center" shrinkToFit="1"/>
    </xf>
    <xf numFmtId="3" fontId="29" fillId="0" borderId="26" xfId="64" applyNumberFormat="1" applyFont="1" applyBorder="1" applyAlignment="1">
      <alignment horizontal="center" vertical="center"/>
      <protection/>
    </xf>
    <xf numFmtId="3" fontId="29" fillId="0" borderId="25" xfId="64" applyNumberFormat="1" applyFont="1" applyBorder="1" applyAlignment="1">
      <alignment horizontal="center" vertical="center"/>
      <protection/>
    </xf>
    <xf numFmtId="3" fontId="29" fillId="0" borderId="53" xfId="64" applyNumberFormat="1" applyFont="1" applyBorder="1" applyAlignment="1">
      <alignment horizontal="center" vertical="center"/>
      <protection/>
    </xf>
    <xf numFmtId="3" fontId="29" fillId="0" borderId="54" xfId="64" applyNumberFormat="1" applyFont="1" applyBorder="1" applyAlignment="1">
      <alignment horizontal="right" vertical="center"/>
      <protection/>
    </xf>
    <xf numFmtId="3" fontId="29" fillId="0" borderId="12" xfId="64" applyNumberFormat="1" applyFont="1" applyBorder="1" applyAlignment="1">
      <alignment horizontal="right" vertical="center"/>
      <protection/>
    </xf>
    <xf numFmtId="38" fontId="28" fillId="0" borderId="0" xfId="49" applyFont="1" applyAlignment="1">
      <alignment horizontal="right" vertical="center"/>
    </xf>
    <xf numFmtId="38" fontId="27" fillId="0" borderId="38" xfId="49" applyFont="1" applyBorder="1" applyAlignment="1">
      <alignment horizontal="center" vertical="center"/>
    </xf>
    <xf numFmtId="38" fontId="27" fillId="0" borderId="10" xfId="49" applyFont="1" applyBorder="1" applyAlignment="1">
      <alignment horizontal="right" vertical="center"/>
    </xf>
    <xf numFmtId="0" fontId="26" fillId="0" borderId="44" xfId="63" applyFont="1" applyBorder="1" applyAlignment="1">
      <alignment horizontal="right" vertical="center"/>
      <protection/>
    </xf>
    <xf numFmtId="0" fontId="26" fillId="0" borderId="45" xfId="63" applyFont="1" applyBorder="1" applyAlignment="1">
      <alignment horizontal="right" vertical="center"/>
      <protection/>
    </xf>
    <xf numFmtId="0" fontId="26" fillId="0" borderId="55" xfId="63" applyFont="1" applyBorder="1" applyAlignment="1">
      <alignment horizontal="left" vertical="center"/>
      <protection/>
    </xf>
    <xf numFmtId="0" fontId="26" fillId="0" borderId="56" xfId="63" applyFont="1" applyBorder="1" applyAlignment="1">
      <alignment horizontal="left" vertical="center"/>
      <protection/>
    </xf>
    <xf numFmtId="0" fontId="26" fillId="0" borderId="57" xfId="63" applyFont="1" applyFill="1" applyBorder="1" applyAlignment="1">
      <alignment horizontal="center" vertical="center"/>
      <protection/>
    </xf>
    <xf numFmtId="0" fontId="26" fillId="0" borderId="58" xfId="63" applyFont="1" applyFill="1" applyBorder="1" applyAlignment="1">
      <alignment horizontal="center" vertical="center"/>
      <protection/>
    </xf>
    <xf numFmtId="0" fontId="26" fillId="0" borderId="49" xfId="63" applyFont="1" applyFill="1" applyBorder="1" applyAlignment="1">
      <alignment horizontal="center" vertical="center"/>
      <protection/>
    </xf>
    <xf numFmtId="0" fontId="26" fillId="0" borderId="11" xfId="62" applyFont="1" applyBorder="1" applyAlignment="1">
      <alignment horizontal="center" vertical="center"/>
      <protection/>
    </xf>
    <xf numFmtId="0" fontId="26" fillId="0" borderId="49" xfId="63" applyFont="1" applyFill="1" applyBorder="1" applyAlignment="1">
      <alignment horizontal="center" vertical="center" wrapText="1"/>
      <protection/>
    </xf>
    <xf numFmtId="0" fontId="26" fillId="0" borderId="11" xfId="63" applyFont="1" applyFill="1" applyBorder="1" applyAlignment="1">
      <alignment horizontal="center" vertical="center"/>
      <protection/>
    </xf>
    <xf numFmtId="0" fontId="26" fillId="0" borderId="11" xfId="63" applyFont="1" applyFill="1" applyBorder="1" applyAlignment="1">
      <alignment horizontal="center" vertical="center" wrapText="1"/>
      <protection/>
    </xf>
    <xf numFmtId="0" fontId="26" fillId="0" borderId="0" xfId="63" applyFont="1" applyBorder="1" applyAlignment="1">
      <alignment horizontal="right" vertical="center"/>
      <protection/>
    </xf>
    <xf numFmtId="0" fontId="26" fillId="0" borderId="44" xfId="63" applyFont="1" applyFill="1" applyBorder="1" applyAlignment="1">
      <alignment horizontal="right" vertical="center"/>
      <protection/>
    </xf>
    <xf numFmtId="0" fontId="26" fillId="0" borderId="45" xfId="63" applyFont="1" applyFill="1" applyBorder="1" applyAlignment="1">
      <alignment horizontal="right" vertical="center"/>
      <protection/>
    </xf>
    <xf numFmtId="0" fontId="26" fillId="0" borderId="55" xfId="63" applyFont="1" applyFill="1" applyBorder="1" applyAlignment="1">
      <alignment horizontal="left" vertical="center"/>
      <protection/>
    </xf>
    <xf numFmtId="0" fontId="26" fillId="0" borderId="56" xfId="63" applyFont="1" applyFill="1" applyBorder="1" applyAlignment="1">
      <alignment horizontal="left" vertical="center"/>
      <protection/>
    </xf>
    <xf numFmtId="38" fontId="26" fillId="0" borderId="59" xfId="49" applyFont="1" applyBorder="1" applyAlignment="1">
      <alignment horizontal="center" vertical="center"/>
    </xf>
    <xf numFmtId="0" fontId="18" fillId="0" borderId="60" xfId="0" applyFont="1" applyBorder="1" applyAlignment="1">
      <alignment vertical="center"/>
    </xf>
    <xf numFmtId="38" fontId="26" fillId="0" borderId="61" xfId="49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38" fontId="26" fillId="0" borderId="59" xfId="49" applyFont="1" applyBorder="1" applyAlignment="1">
      <alignment horizontal="distributed" vertical="center" indent="3"/>
    </xf>
    <xf numFmtId="38" fontId="26" fillId="0" borderId="60" xfId="49" applyFont="1" applyBorder="1" applyAlignment="1">
      <alignment horizontal="distributed" vertical="center" indent="3"/>
    </xf>
    <xf numFmtId="38" fontId="26" fillId="0" borderId="62" xfId="49" applyFont="1" applyBorder="1" applyAlignment="1">
      <alignment horizontal="distributed" vertical="center" indent="3"/>
    </xf>
    <xf numFmtId="38" fontId="26" fillId="0" borderId="59" xfId="49" applyFont="1" applyBorder="1" applyAlignment="1">
      <alignment horizontal="distributed" vertical="center" indent="1"/>
    </xf>
    <xf numFmtId="38" fontId="26" fillId="0" borderId="60" xfId="49" applyFont="1" applyBorder="1" applyAlignment="1">
      <alignment horizontal="distributed" vertical="center" indent="1"/>
    </xf>
    <xf numFmtId="38" fontId="26" fillId="0" borderId="62" xfId="49" applyFont="1" applyBorder="1" applyAlignment="1">
      <alignment horizontal="distributed" vertical="center" indent="1"/>
    </xf>
    <xf numFmtId="38" fontId="26" fillId="0" borderId="63" xfId="49" applyFont="1" applyBorder="1" applyAlignment="1">
      <alignment horizontal="distributed" vertical="center" indent="1"/>
    </xf>
    <xf numFmtId="38" fontId="26" fillId="0" borderId="57" xfId="49" applyFont="1" applyBorder="1" applyAlignment="1">
      <alignment horizontal="distributed" vertical="center" indent="3"/>
    </xf>
    <xf numFmtId="38" fontId="26" fillId="0" borderId="58" xfId="49" applyFont="1" applyBorder="1" applyAlignment="1">
      <alignment horizontal="distributed" vertical="center" indent="3"/>
    </xf>
    <xf numFmtId="38" fontId="26" fillId="0" borderId="64" xfId="49" applyFont="1" applyBorder="1" applyAlignment="1">
      <alignment horizontal="distributed" vertical="center" indent="3"/>
    </xf>
    <xf numFmtId="38" fontId="26" fillId="0" borderId="49" xfId="49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38" fontId="26" fillId="0" borderId="43" xfId="49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38" fontId="26" fillId="0" borderId="55" xfId="49" applyFont="1" applyBorder="1" applyAlignment="1">
      <alignment horizontal="left"/>
    </xf>
    <xf numFmtId="38" fontId="26" fillId="0" borderId="56" xfId="49" applyFont="1" applyBorder="1" applyAlignment="1">
      <alignment horizontal="left"/>
    </xf>
    <xf numFmtId="38" fontId="26" fillId="0" borderId="65" xfId="49" applyFont="1" applyBorder="1" applyAlignment="1">
      <alignment horizontal="right" vertical="center"/>
    </xf>
    <xf numFmtId="38" fontId="26" fillId="0" borderId="66" xfId="49" applyFont="1" applyBorder="1" applyAlignment="1">
      <alignment horizontal="right" vertical="center"/>
    </xf>
    <xf numFmtId="38" fontId="26" fillId="0" borderId="49" xfId="49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0" fontId="26" fillId="0" borderId="55" xfId="63" applyFont="1" applyBorder="1" applyAlignment="1">
      <alignment horizontal="left"/>
      <protection/>
    </xf>
    <xf numFmtId="0" fontId="26" fillId="0" borderId="56" xfId="63" applyFont="1" applyBorder="1" applyAlignment="1">
      <alignment horizontal="left"/>
      <protection/>
    </xf>
    <xf numFmtId="38" fontId="26" fillId="0" borderId="67" xfId="49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26" fillId="0" borderId="43" xfId="49" applyFont="1" applyBorder="1" applyAlignment="1">
      <alignment horizontal="center" vertical="center"/>
    </xf>
    <xf numFmtId="38" fontId="26" fillId="0" borderId="33" xfId="49" applyFont="1" applyBorder="1" applyAlignment="1">
      <alignment horizontal="center" vertical="center"/>
    </xf>
    <xf numFmtId="38" fontId="26" fillId="0" borderId="63" xfId="49" applyFont="1" applyBorder="1" applyAlignment="1">
      <alignment horizontal="center" vertical="center"/>
    </xf>
    <xf numFmtId="38" fontId="26" fillId="0" borderId="57" xfId="49" applyFont="1" applyBorder="1" applyAlignment="1">
      <alignment horizontal="center" vertical="center"/>
    </xf>
    <xf numFmtId="38" fontId="26" fillId="0" borderId="64" xfId="49" applyFont="1" applyBorder="1" applyAlignment="1">
      <alignment horizontal="center" vertical="center"/>
    </xf>
    <xf numFmtId="38" fontId="26" fillId="0" borderId="45" xfId="49" applyFont="1" applyBorder="1" applyAlignment="1">
      <alignment horizontal="center" vertical="center"/>
    </xf>
    <xf numFmtId="38" fontId="26" fillId="0" borderId="56" xfId="49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コピー ～ 14.15.16" xfId="62"/>
    <cellStyle name="標準_数字で見る足立人口(1)" xfId="63"/>
    <cellStyle name="標準_鉄道Graph17" xfId="64"/>
    <cellStyle name="Followed Hyperlink" xfId="65"/>
    <cellStyle name="文書管理システム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10</xdr:col>
      <xdr:colOff>571500</xdr:colOff>
      <xdr:row>12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>
          <a:off x="1657350" y="1066800"/>
          <a:ext cx="5848350" cy="12382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20</xdr:row>
      <xdr:rowOff>19050</xdr:rowOff>
    </xdr:from>
    <xdr:to>
      <xdr:col>31</xdr:col>
      <xdr:colOff>9525</xdr:colOff>
      <xdr:row>20</xdr:row>
      <xdr:rowOff>161925</xdr:rowOff>
    </xdr:to>
    <xdr:sp>
      <xdr:nvSpPr>
        <xdr:cNvPr id="2" name="直線コネクタ 4"/>
        <xdr:cNvSpPr>
          <a:spLocks/>
        </xdr:cNvSpPr>
      </xdr:nvSpPr>
      <xdr:spPr>
        <a:xfrm flipH="1">
          <a:off x="13344525" y="3609975"/>
          <a:ext cx="5800725" cy="142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34</xdr:row>
      <xdr:rowOff>9525</xdr:rowOff>
    </xdr:from>
    <xdr:to>
      <xdr:col>30</xdr:col>
      <xdr:colOff>571500</xdr:colOff>
      <xdr:row>35</xdr:row>
      <xdr:rowOff>0</xdr:rowOff>
    </xdr:to>
    <xdr:sp>
      <xdr:nvSpPr>
        <xdr:cNvPr id="3" name="直線コネクタ 5"/>
        <xdr:cNvSpPr>
          <a:spLocks/>
        </xdr:cNvSpPr>
      </xdr:nvSpPr>
      <xdr:spPr>
        <a:xfrm flipH="1">
          <a:off x="13335000" y="6134100"/>
          <a:ext cx="579120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9525</xdr:rowOff>
    </xdr:from>
    <xdr:to>
      <xdr:col>10</xdr:col>
      <xdr:colOff>571500</xdr:colOff>
      <xdr:row>51</xdr:row>
      <xdr:rowOff>0</xdr:rowOff>
    </xdr:to>
    <xdr:sp>
      <xdr:nvSpPr>
        <xdr:cNvPr id="4" name="直線コネクタ 7"/>
        <xdr:cNvSpPr>
          <a:spLocks/>
        </xdr:cNvSpPr>
      </xdr:nvSpPr>
      <xdr:spPr>
        <a:xfrm flipH="1">
          <a:off x="1647825" y="7400925"/>
          <a:ext cx="5857875" cy="18002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571500</xdr:colOff>
      <xdr:row>8</xdr:row>
      <xdr:rowOff>19050</xdr:rowOff>
    </xdr:from>
    <xdr:to>
      <xdr:col>50</xdr:col>
      <xdr:colOff>9525</xdr:colOff>
      <xdr:row>11</xdr:row>
      <xdr:rowOff>9525</xdr:rowOff>
    </xdr:to>
    <xdr:sp>
      <xdr:nvSpPr>
        <xdr:cNvPr id="5" name="直線コネクタ 9"/>
        <xdr:cNvSpPr>
          <a:spLocks/>
        </xdr:cNvSpPr>
      </xdr:nvSpPr>
      <xdr:spPr>
        <a:xfrm flipH="1">
          <a:off x="24936450" y="1438275"/>
          <a:ext cx="5248275" cy="533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16</xdr:row>
      <xdr:rowOff>19050</xdr:rowOff>
    </xdr:from>
    <xdr:to>
      <xdr:col>49</xdr:col>
      <xdr:colOff>561975</xdr:colOff>
      <xdr:row>16</xdr:row>
      <xdr:rowOff>161925</xdr:rowOff>
    </xdr:to>
    <xdr:sp>
      <xdr:nvSpPr>
        <xdr:cNvPr id="6" name="直線コネクタ 11"/>
        <xdr:cNvSpPr>
          <a:spLocks/>
        </xdr:cNvSpPr>
      </xdr:nvSpPr>
      <xdr:spPr>
        <a:xfrm flipH="1">
          <a:off x="24945975" y="2886075"/>
          <a:ext cx="5210175" cy="152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18</xdr:row>
      <xdr:rowOff>47625</xdr:rowOff>
    </xdr:from>
    <xdr:to>
      <xdr:col>49</xdr:col>
      <xdr:colOff>571500</xdr:colOff>
      <xdr:row>21</xdr:row>
      <xdr:rowOff>0</xdr:rowOff>
    </xdr:to>
    <xdr:sp>
      <xdr:nvSpPr>
        <xdr:cNvPr id="7" name="直線コネクタ 14"/>
        <xdr:cNvSpPr>
          <a:spLocks/>
        </xdr:cNvSpPr>
      </xdr:nvSpPr>
      <xdr:spPr>
        <a:xfrm flipH="1">
          <a:off x="24945975" y="3276600"/>
          <a:ext cx="5219700" cy="495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32</xdr:row>
      <xdr:rowOff>9525</xdr:rowOff>
    </xdr:from>
    <xdr:to>
      <xdr:col>50</xdr:col>
      <xdr:colOff>9525</xdr:colOff>
      <xdr:row>35</xdr:row>
      <xdr:rowOff>0</xdr:rowOff>
    </xdr:to>
    <xdr:sp>
      <xdr:nvSpPr>
        <xdr:cNvPr id="8" name="直線コネクタ 16"/>
        <xdr:cNvSpPr>
          <a:spLocks/>
        </xdr:cNvSpPr>
      </xdr:nvSpPr>
      <xdr:spPr>
        <a:xfrm flipH="1">
          <a:off x="24955500" y="5772150"/>
          <a:ext cx="5229225" cy="5334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571500</xdr:colOff>
      <xdr:row>36</xdr:row>
      <xdr:rowOff>19050</xdr:rowOff>
    </xdr:from>
    <xdr:to>
      <xdr:col>50</xdr:col>
      <xdr:colOff>9525</xdr:colOff>
      <xdr:row>39</xdr:row>
      <xdr:rowOff>0</xdr:rowOff>
    </xdr:to>
    <xdr:sp>
      <xdr:nvSpPr>
        <xdr:cNvPr id="9" name="直線コネクタ 18"/>
        <xdr:cNvSpPr>
          <a:spLocks/>
        </xdr:cNvSpPr>
      </xdr:nvSpPr>
      <xdr:spPr>
        <a:xfrm flipH="1">
          <a:off x="24936450" y="6505575"/>
          <a:ext cx="5248275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1628775</xdr:colOff>
      <xdr:row>36</xdr:row>
      <xdr:rowOff>28575</xdr:rowOff>
    </xdr:from>
    <xdr:to>
      <xdr:col>10</xdr:col>
      <xdr:colOff>571500</xdr:colOff>
      <xdr:row>38</xdr:row>
      <xdr:rowOff>161925</xdr:rowOff>
    </xdr:to>
    <xdr:sp>
      <xdr:nvSpPr>
        <xdr:cNvPr id="10" name="直線コネクタ 19"/>
        <xdr:cNvSpPr>
          <a:spLocks/>
        </xdr:cNvSpPr>
      </xdr:nvSpPr>
      <xdr:spPr>
        <a:xfrm flipH="1">
          <a:off x="1628775" y="6515100"/>
          <a:ext cx="5876925" cy="495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38</xdr:row>
      <xdr:rowOff>19050</xdr:rowOff>
    </xdr:from>
    <xdr:to>
      <xdr:col>30</xdr:col>
      <xdr:colOff>571500</xdr:colOff>
      <xdr:row>39</xdr:row>
      <xdr:rowOff>0</xdr:rowOff>
    </xdr:to>
    <xdr:sp>
      <xdr:nvSpPr>
        <xdr:cNvPr id="11" name="直線コネクタ 4"/>
        <xdr:cNvSpPr>
          <a:spLocks/>
        </xdr:cNvSpPr>
      </xdr:nvSpPr>
      <xdr:spPr>
        <a:xfrm flipV="1">
          <a:off x="13335000" y="6867525"/>
          <a:ext cx="5791200" cy="1619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1628775</xdr:colOff>
      <xdr:row>32</xdr:row>
      <xdr:rowOff>9525</xdr:rowOff>
    </xdr:from>
    <xdr:to>
      <xdr:col>11</xdr:col>
      <xdr:colOff>0</xdr:colOff>
      <xdr:row>34</xdr:row>
      <xdr:rowOff>161925</xdr:rowOff>
    </xdr:to>
    <xdr:sp>
      <xdr:nvSpPr>
        <xdr:cNvPr id="12" name="直線コネクタ 19"/>
        <xdr:cNvSpPr>
          <a:spLocks/>
        </xdr:cNvSpPr>
      </xdr:nvSpPr>
      <xdr:spPr>
        <a:xfrm flipH="1">
          <a:off x="1628775" y="5772150"/>
          <a:ext cx="5886450" cy="5143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1628775</xdr:colOff>
      <xdr:row>18</xdr:row>
      <xdr:rowOff>19050</xdr:rowOff>
    </xdr:from>
    <xdr:to>
      <xdr:col>10</xdr:col>
      <xdr:colOff>571500</xdr:colOff>
      <xdr:row>20</xdr:row>
      <xdr:rowOff>161925</xdr:rowOff>
    </xdr:to>
    <xdr:sp>
      <xdr:nvSpPr>
        <xdr:cNvPr id="13" name="直線コネクタ 19"/>
        <xdr:cNvSpPr>
          <a:spLocks/>
        </xdr:cNvSpPr>
      </xdr:nvSpPr>
      <xdr:spPr>
        <a:xfrm flipH="1">
          <a:off x="1628775" y="3248025"/>
          <a:ext cx="5876925" cy="5048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40</xdr:row>
      <xdr:rowOff>180975</xdr:rowOff>
    </xdr:from>
    <xdr:to>
      <xdr:col>21</xdr:col>
      <xdr:colOff>28575</xdr:colOff>
      <xdr:row>50</xdr:row>
      <xdr:rowOff>161925</xdr:rowOff>
    </xdr:to>
    <xdr:sp>
      <xdr:nvSpPr>
        <xdr:cNvPr id="14" name="直線コネクタ 7"/>
        <xdr:cNvSpPr>
          <a:spLocks/>
        </xdr:cNvSpPr>
      </xdr:nvSpPr>
      <xdr:spPr>
        <a:xfrm flipH="1">
          <a:off x="7486650" y="7391400"/>
          <a:ext cx="5867400" cy="17907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41</xdr:row>
      <xdr:rowOff>19050</xdr:rowOff>
    </xdr:from>
    <xdr:to>
      <xdr:col>30</xdr:col>
      <xdr:colOff>581025</xdr:colOff>
      <xdr:row>50</xdr:row>
      <xdr:rowOff>161925</xdr:rowOff>
    </xdr:to>
    <xdr:sp>
      <xdr:nvSpPr>
        <xdr:cNvPr id="15" name="直線コネクタ 7"/>
        <xdr:cNvSpPr>
          <a:spLocks/>
        </xdr:cNvSpPr>
      </xdr:nvSpPr>
      <xdr:spPr>
        <a:xfrm flipH="1">
          <a:off x="13344525" y="7410450"/>
          <a:ext cx="5791200" cy="1771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571500</xdr:colOff>
      <xdr:row>41</xdr:row>
      <xdr:rowOff>19050</xdr:rowOff>
    </xdr:from>
    <xdr:to>
      <xdr:col>34</xdr:col>
      <xdr:colOff>571500</xdr:colOff>
      <xdr:row>50</xdr:row>
      <xdr:rowOff>161925</xdr:rowOff>
    </xdr:to>
    <xdr:sp>
      <xdr:nvSpPr>
        <xdr:cNvPr id="16" name="直線コネクタ 7"/>
        <xdr:cNvSpPr>
          <a:spLocks/>
        </xdr:cNvSpPr>
      </xdr:nvSpPr>
      <xdr:spPr>
        <a:xfrm flipH="1">
          <a:off x="19126200" y="7410450"/>
          <a:ext cx="2324100" cy="17716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6</xdr:row>
      <xdr:rowOff>0</xdr:rowOff>
    </xdr:from>
    <xdr:to>
      <xdr:col>21</xdr:col>
      <xdr:colOff>0</xdr:colOff>
      <xdr:row>13</xdr:row>
      <xdr:rowOff>9525</xdr:rowOff>
    </xdr:to>
    <xdr:sp>
      <xdr:nvSpPr>
        <xdr:cNvPr id="17" name="直線コネクタ 2"/>
        <xdr:cNvSpPr>
          <a:spLocks/>
        </xdr:cNvSpPr>
      </xdr:nvSpPr>
      <xdr:spPr>
        <a:xfrm flipH="1">
          <a:off x="7524750" y="1057275"/>
          <a:ext cx="5800725" cy="12763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9525</xdr:rowOff>
    </xdr:from>
    <xdr:to>
      <xdr:col>30</xdr:col>
      <xdr:colOff>542925</xdr:colOff>
      <xdr:row>13</xdr:row>
      <xdr:rowOff>0</xdr:rowOff>
    </xdr:to>
    <xdr:sp>
      <xdr:nvSpPr>
        <xdr:cNvPr id="18" name="直線コネクタ 2"/>
        <xdr:cNvSpPr>
          <a:spLocks/>
        </xdr:cNvSpPr>
      </xdr:nvSpPr>
      <xdr:spPr>
        <a:xfrm flipH="1">
          <a:off x="13325475" y="1066800"/>
          <a:ext cx="5772150" cy="12573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571500</xdr:colOff>
      <xdr:row>6</xdr:row>
      <xdr:rowOff>19050</xdr:rowOff>
    </xdr:from>
    <xdr:to>
      <xdr:col>31</xdr:col>
      <xdr:colOff>571500</xdr:colOff>
      <xdr:row>13</xdr:row>
      <xdr:rowOff>19050</xdr:rowOff>
    </xdr:to>
    <xdr:sp>
      <xdr:nvSpPr>
        <xdr:cNvPr id="19" name="直線コネクタ 2"/>
        <xdr:cNvSpPr>
          <a:spLocks/>
        </xdr:cNvSpPr>
      </xdr:nvSpPr>
      <xdr:spPr>
        <a:xfrm flipH="1">
          <a:off x="19126200" y="1076325"/>
          <a:ext cx="581025" cy="12668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18</xdr:row>
      <xdr:rowOff>28575</xdr:rowOff>
    </xdr:from>
    <xdr:to>
      <xdr:col>16</xdr:col>
      <xdr:colOff>9525</xdr:colOff>
      <xdr:row>21</xdr:row>
      <xdr:rowOff>9525</xdr:rowOff>
    </xdr:to>
    <xdr:sp>
      <xdr:nvSpPr>
        <xdr:cNvPr id="20" name="直線コネクタ 2"/>
        <xdr:cNvSpPr>
          <a:spLocks/>
        </xdr:cNvSpPr>
      </xdr:nvSpPr>
      <xdr:spPr>
        <a:xfrm flipH="1">
          <a:off x="7505700" y="3257550"/>
          <a:ext cx="2924175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32</xdr:row>
      <xdr:rowOff>19050</xdr:rowOff>
    </xdr:from>
    <xdr:to>
      <xdr:col>19</xdr:col>
      <xdr:colOff>571500</xdr:colOff>
      <xdr:row>34</xdr:row>
      <xdr:rowOff>180975</xdr:rowOff>
    </xdr:to>
    <xdr:sp>
      <xdr:nvSpPr>
        <xdr:cNvPr id="21" name="直線コネクタ 2"/>
        <xdr:cNvSpPr>
          <a:spLocks/>
        </xdr:cNvSpPr>
      </xdr:nvSpPr>
      <xdr:spPr>
        <a:xfrm flipH="1">
          <a:off x="7496175" y="5781675"/>
          <a:ext cx="5238750" cy="5238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161925</xdr:rowOff>
    </xdr:from>
    <xdr:to>
      <xdr:col>20</xdr:col>
      <xdr:colOff>19050</xdr:colOff>
      <xdr:row>39</xdr:row>
      <xdr:rowOff>28575</xdr:rowOff>
    </xdr:to>
    <xdr:sp>
      <xdr:nvSpPr>
        <xdr:cNvPr id="22" name="直線コネクタ 2"/>
        <xdr:cNvSpPr>
          <a:spLocks/>
        </xdr:cNvSpPr>
      </xdr:nvSpPr>
      <xdr:spPr>
        <a:xfrm flipH="1">
          <a:off x="7515225" y="6467475"/>
          <a:ext cx="5248275" cy="5905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19050</xdr:rowOff>
    </xdr:from>
    <xdr:to>
      <xdr:col>6</xdr:col>
      <xdr:colOff>0</xdr:colOff>
      <xdr:row>41</xdr:row>
      <xdr:rowOff>0</xdr:rowOff>
    </xdr:to>
    <xdr:sp>
      <xdr:nvSpPr>
        <xdr:cNvPr id="23" name="直線コネクタ 19"/>
        <xdr:cNvSpPr>
          <a:spLocks/>
        </xdr:cNvSpPr>
      </xdr:nvSpPr>
      <xdr:spPr>
        <a:xfrm flipH="1">
          <a:off x="1657350" y="7229475"/>
          <a:ext cx="2952750" cy="1619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485775</xdr:colOff>
      <xdr:row>16</xdr:row>
      <xdr:rowOff>38100</xdr:rowOff>
    </xdr:from>
    <xdr:to>
      <xdr:col>18</xdr:col>
      <xdr:colOff>571500</xdr:colOff>
      <xdr:row>17</xdr:row>
      <xdr:rowOff>19050</xdr:rowOff>
    </xdr:to>
    <xdr:sp>
      <xdr:nvSpPr>
        <xdr:cNvPr id="24" name="直線コネクタ 2"/>
        <xdr:cNvSpPr>
          <a:spLocks/>
        </xdr:cNvSpPr>
      </xdr:nvSpPr>
      <xdr:spPr>
        <a:xfrm flipH="1">
          <a:off x="7419975" y="2905125"/>
          <a:ext cx="4733925" cy="1619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20</xdr:row>
      <xdr:rowOff>0</xdr:rowOff>
    </xdr:from>
    <xdr:to>
      <xdr:col>21</xdr:col>
      <xdr:colOff>19050</xdr:colOff>
      <xdr:row>21</xdr:row>
      <xdr:rowOff>0</xdr:rowOff>
    </xdr:to>
    <xdr:sp>
      <xdr:nvSpPr>
        <xdr:cNvPr id="25" name="直線コネクタ 2"/>
        <xdr:cNvSpPr>
          <a:spLocks/>
        </xdr:cNvSpPr>
      </xdr:nvSpPr>
      <xdr:spPr>
        <a:xfrm flipH="1">
          <a:off x="10429875" y="3590925"/>
          <a:ext cx="2914650" cy="1809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19050</xdr:colOff>
      <xdr:row>20</xdr:row>
      <xdr:rowOff>0</xdr:rowOff>
    </xdr:from>
    <xdr:to>
      <xdr:col>33</xdr:col>
      <xdr:colOff>0</xdr:colOff>
      <xdr:row>21</xdr:row>
      <xdr:rowOff>0</xdr:rowOff>
    </xdr:to>
    <xdr:sp>
      <xdr:nvSpPr>
        <xdr:cNvPr id="26" name="直線コネクタ 2"/>
        <xdr:cNvSpPr>
          <a:spLocks/>
        </xdr:cNvSpPr>
      </xdr:nvSpPr>
      <xdr:spPr>
        <a:xfrm flipH="1">
          <a:off x="19154775" y="3590925"/>
          <a:ext cx="1143000" cy="1809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581025</xdr:colOff>
      <xdr:row>34</xdr:row>
      <xdr:rowOff>0</xdr:rowOff>
    </xdr:from>
    <xdr:to>
      <xdr:col>32</xdr:col>
      <xdr:colOff>561975</xdr:colOff>
      <xdr:row>34</xdr:row>
      <xdr:rowOff>180975</xdr:rowOff>
    </xdr:to>
    <xdr:sp>
      <xdr:nvSpPr>
        <xdr:cNvPr id="27" name="直線コネクタ 2"/>
        <xdr:cNvSpPr>
          <a:spLocks/>
        </xdr:cNvSpPr>
      </xdr:nvSpPr>
      <xdr:spPr>
        <a:xfrm flipH="1">
          <a:off x="19135725" y="6124575"/>
          <a:ext cx="1143000" cy="1809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581025</xdr:colOff>
      <xdr:row>38</xdr:row>
      <xdr:rowOff>0</xdr:rowOff>
    </xdr:from>
    <xdr:to>
      <xdr:col>32</xdr:col>
      <xdr:colOff>561975</xdr:colOff>
      <xdr:row>38</xdr:row>
      <xdr:rowOff>180975</xdr:rowOff>
    </xdr:to>
    <xdr:sp>
      <xdr:nvSpPr>
        <xdr:cNvPr id="28" name="直線コネクタ 2"/>
        <xdr:cNvSpPr>
          <a:spLocks/>
        </xdr:cNvSpPr>
      </xdr:nvSpPr>
      <xdr:spPr>
        <a:xfrm flipH="1">
          <a:off x="19135725" y="6848475"/>
          <a:ext cx="1143000" cy="1809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</xdr:colOff>
      <xdr:row>8</xdr:row>
      <xdr:rowOff>28575</xdr:rowOff>
    </xdr:from>
    <xdr:to>
      <xdr:col>32</xdr:col>
      <xdr:colOff>571500</xdr:colOff>
      <xdr:row>11</xdr:row>
      <xdr:rowOff>0</xdr:rowOff>
    </xdr:to>
    <xdr:sp>
      <xdr:nvSpPr>
        <xdr:cNvPr id="29" name="直線コネクタ 2"/>
        <xdr:cNvSpPr>
          <a:spLocks/>
        </xdr:cNvSpPr>
      </xdr:nvSpPr>
      <xdr:spPr>
        <a:xfrm flipH="1">
          <a:off x="19735800" y="1447800"/>
          <a:ext cx="552450" cy="51435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9525</xdr:rowOff>
    </xdr:from>
    <xdr:to>
      <xdr:col>0</xdr:col>
      <xdr:colOff>0</xdr:colOff>
      <xdr:row>62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3211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23850"/>
          <a:ext cx="628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2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628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628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181975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314325</xdr:colOff>
      <xdr:row>3</xdr:row>
      <xdr:rowOff>295275</xdr:rowOff>
    </xdr:to>
    <xdr:sp>
      <xdr:nvSpPr>
        <xdr:cNvPr id="2" name="Line 3"/>
        <xdr:cNvSpPr>
          <a:spLocks/>
        </xdr:cNvSpPr>
      </xdr:nvSpPr>
      <xdr:spPr>
        <a:xfrm>
          <a:off x="0" y="3238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2.375" style="165" customWidth="1"/>
    <col min="2" max="2" width="2.375" style="160" customWidth="1"/>
    <col min="3" max="3" width="1.00390625" style="160" customWidth="1"/>
    <col min="4" max="4" width="2.25390625" style="160" customWidth="1"/>
    <col min="5" max="5" width="2.125" style="160" customWidth="1"/>
    <col min="6" max="6" width="49.875" style="160" customWidth="1"/>
    <col min="7" max="7" width="6.875" style="163" customWidth="1"/>
    <col min="8" max="8" width="3.375" style="164" customWidth="1"/>
    <col min="9" max="9" width="13.50390625" style="163" customWidth="1"/>
    <col min="10" max="16384" width="9.00390625" style="160" customWidth="1"/>
  </cols>
  <sheetData>
    <row r="1" spans="1:6" ht="13.5" customHeight="1">
      <c r="A1" s="159"/>
      <c r="C1" s="161" t="s">
        <v>139</v>
      </c>
      <c r="D1" s="162"/>
      <c r="E1" s="162"/>
      <c r="F1" s="162"/>
    </row>
    <row r="2" ht="13.5" customHeight="1">
      <c r="A2" s="159"/>
    </row>
    <row r="3" ht="13.5" customHeight="1">
      <c r="A3" s="169" t="s">
        <v>146</v>
      </c>
    </row>
    <row r="4" spans="2:9" ht="13.5" customHeight="1">
      <c r="B4" s="166">
        <v>1</v>
      </c>
      <c r="C4" s="166" t="s">
        <v>198</v>
      </c>
      <c r="D4" s="166"/>
      <c r="E4" s="166"/>
      <c r="F4" s="166"/>
      <c r="G4" s="167" t="s">
        <v>140</v>
      </c>
      <c r="H4" s="168"/>
      <c r="I4" s="167"/>
    </row>
    <row r="5" spans="2:9" ht="13.5" customHeight="1">
      <c r="B5" s="166">
        <v>2</v>
      </c>
      <c r="C5" s="166" t="s">
        <v>147</v>
      </c>
      <c r="D5" s="166"/>
      <c r="E5" s="166"/>
      <c r="F5" s="166"/>
      <c r="G5" s="167"/>
      <c r="H5" s="168"/>
      <c r="I5" s="167"/>
    </row>
    <row r="6" spans="2:9" ht="13.5" customHeight="1">
      <c r="B6" s="166"/>
      <c r="C6" s="166"/>
      <c r="D6" s="166">
        <v>1</v>
      </c>
      <c r="E6" s="166" t="s">
        <v>148</v>
      </c>
      <c r="F6" s="166"/>
      <c r="G6" s="167" t="s">
        <v>144</v>
      </c>
      <c r="H6" s="168"/>
      <c r="I6" s="167"/>
    </row>
    <row r="7" spans="2:9" ht="13.5" customHeight="1">
      <c r="B7" s="166"/>
      <c r="C7" s="166"/>
      <c r="D7" s="166">
        <v>2</v>
      </c>
      <c r="E7" s="166" t="s">
        <v>149</v>
      </c>
      <c r="F7" s="166"/>
      <c r="G7" s="167" t="s">
        <v>144</v>
      </c>
      <c r="H7" s="168"/>
      <c r="I7" s="167"/>
    </row>
    <row r="8" spans="2:9" ht="13.5" customHeight="1">
      <c r="B8" s="166"/>
      <c r="C8" s="166"/>
      <c r="D8" s="166">
        <v>3</v>
      </c>
      <c r="E8" s="166" t="s">
        <v>150</v>
      </c>
      <c r="F8" s="166"/>
      <c r="G8" s="167" t="s">
        <v>151</v>
      </c>
      <c r="H8" s="168"/>
      <c r="I8" s="167"/>
    </row>
    <row r="9" spans="2:9" ht="13.5" customHeight="1">
      <c r="B9" s="166"/>
      <c r="C9" s="166"/>
      <c r="D9" s="166">
        <v>4</v>
      </c>
      <c r="E9" s="166" t="s">
        <v>152</v>
      </c>
      <c r="F9" s="166"/>
      <c r="G9" s="167" t="s">
        <v>144</v>
      </c>
      <c r="H9" s="168"/>
      <c r="I9" s="167"/>
    </row>
    <row r="10" spans="2:9" ht="13.5" customHeight="1">
      <c r="B10" s="166"/>
      <c r="C10" s="166"/>
      <c r="D10" s="166">
        <v>5</v>
      </c>
      <c r="E10" s="166" t="s">
        <v>153</v>
      </c>
      <c r="F10" s="166"/>
      <c r="G10" s="167" t="s">
        <v>141</v>
      </c>
      <c r="H10" s="168"/>
      <c r="I10" s="167"/>
    </row>
    <row r="11" spans="2:9" ht="13.5" customHeight="1">
      <c r="B11" s="166"/>
      <c r="C11" s="166"/>
      <c r="D11" s="166">
        <v>6</v>
      </c>
      <c r="E11" s="166" t="s">
        <v>154</v>
      </c>
      <c r="F11" s="166"/>
      <c r="G11" s="167" t="s">
        <v>142</v>
      </c>
      <c r="H11" s="168"/>
      <c r="I11" s="167"/>
    </row>
    <row r="12" spans="2:9" ht="13.5" customHeight="1">
      <c r="B12" s="166"/>
      <c r="C12" s="166"/>
      <c r="D12" s="166">
        <v>7</v>
      </c>
      <c r="E12" s="166" t="s">
        <v>155</v>
      </c>
      <c r="F12" s="166"/>
      <c r="G12" s="167" t="s">
        <v>145</v>
      </c>
      <c r="H12" s="168"/>
      <c r="I12" s="167"/>
    </row>
    <row r="13" spans="2:9" ht="13.5" customHeight="1">
      <c r="B13" s="166">
        <v>3</v>
      </c>
      <c r="C13" s="166" t="s">
        <v>156</v>
      </c>
      <c r="D13" s="166"/>
      <c r="E13" s="166"/>
      <c r="F13" s="166"/>
      <c r="G13" s="167" t="s">
        <v>162</v>
      </c>
      <c r="H13" s="168"/>
      <c r="I13" s="167"/>
    </row>
    <row r="14" spans="2:9" ht="13.5" customHeight="1">
      <c r="B14" s="166">
        <v>4</v>
      </c>
      <c r="C14" s="166" t="s">
        <v>157</v>
      </c>
      <c r="D14" s="166"/>
      <c r="E14" s="166"/>
      <c r="F14" s="166"/>
      <c r="G14" s="166"/>
      <c r="H14" s="168"/>
      <c r="I14" s="167"/>
    </row>
    <row r="15" spans="2:9" ht="13.5" customHeight="1">
      <c r="B15" s="166"/>
      <c r="C15" s="166"/>
      <c r="D15" s="166">
        <v>1</v>
      </c>
      <c r="E15" s="166" t="s">
        <v>158</v>
      </c>
      <c r="F15" s="166"/>
      <c r="G15" s="167" t="s">
        <v>143</v>
      </c>
      <c r="H15" s="168"/>
      <c r="I15" s="167"/>
    </row>
    <row r="16" spans="2:9" ht="13.5" customHeight="1">
      <c r="B16" s="166"/>
      <c r="C16" s="166"/>
      <c r="D16" s="166">
        <v>2</v>
      </c>
      <c r="E16" s="166" t="s">
        <v>159</v>
      </c>
      <c r="F16" s="166"/>
      <c r="G16" s="167" t="s">
        <v>143</v>
      </c>
      <c r="H16" s="168"/>
      <c r="I16" s="167"/>
    </row>
    <row r="17" ht="13.5" customHeight="1"/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91"/>
  <sheetViews>
    <sheetView zoomScalePageLayoutView="0" workbookViewId="0" topLeftCell="A43">
      <selection activeCell="A2" sqref="A2"/>
    </sheetView>
  </sheetViews>
  <sheetFormatPr defaultColWidth="9.00390625" defaultRowHeight="13.5"/>
  <cols>
    <col min="1" max="2" width="4.125" style="91" customWidth="1"/>
    <col min="3" max="3" width="7.75390625" style="7" customWidth="1"/>
    <col min="4" max="6" width="6.75390625" style="7" customWidth="1"/>
    <col min="7" max="7" width="7.25390625" style="7" customWidth="1"/>
    <col min="8" max="13" width="6.75390625" style="7" customWidth="1"/>
    <col min="14" max="14" width="8.25390625" style="7" customWidth="1"/>
    <col min="15" max="16384" width="9.00390625" style="7" customWidth="1"/>
  </cols>
  <sheetData>
    <row r="1" spans="1:2" ht="12.75">
      <c r="A1" s="8" t="s">
        <v>185</v>
      </c>
      <c r="B1" s="86"/>
    </row>
    <row r="2" spans="1:14" s="12" customFormat="1" ht="12.75">
      <c r="A2" s="57"/>
      <c r="B2" s="86"/>
      <c r="M2" s="13"/>
      <c r="N2" s="13"/>
    </row>
    <row r="3" spans="1:14" s="12" customFormat="1" ht="15" customHeight="1">
      <c r="A3" s="324" t="s">
        <v>75</v>
      </c>
      <c r="B3" s="325"/>
      <c r="C3" s="362" t="s">
        <v>41</v>
      </c>
      <c r="D3" s="351" t="s">
        <v>42</v>
      </c>
      <c r="E3" s="352"/>
      <c r="F3" s="352"/>
      <c r="G3" s="352"/>
      <c r="H3" s="353"/>
      <c r="I3" s="362" t="s">
        <v>43</v>
      </c>
      <c r="J3" s="350" t="s">
        <v>44</v>
      </c>
      <c r="K3" s="350"/>
      <c r="L3" s="350"/>
      <c r="M3" s="354" t="s">
        <v>60</v>
      </c>
      <c r="N3" s="356" t="s">
        <v>59</v>
      </c>
    </row>
    <row r="4" spans="1:14" s="11" customFormat="1" ht="23.25" customHeight="1" thickBot="1">
      <c r="A4" s="364" t="s">
        <v>79</v>
      </c>
      <c r="B4" s="365"/>
      <c r="C4" s="363"/>
      <c r="D4" s="15" t="s">
        <v>41</v>
      </c>
      <c r="E4" s="15" t="s">
        <v>45</v>
      </c>
      <c r="F4" s="15" t="s">
        <v>46</v>
      </c>
      <c r="G4" s="15" t="s">
        <v>47</v>
      </c>
      <c r="H4" s="15" t="s">
        <v>48</v>
      </c>
      <c r="I4" s="363"/>
      <c r="J4" s="15" t="s">
        <v>41</v>
      </c>
      <c r="K4" s="15" t="s">
        <v>45</v>
      </c>
      <c r="L4" s="15" t="s">
        <v>46</v>
      </c>
      <c r="M4" s="355"/>
      <c r="N4" s="357"/>
    </row>
    <row r="5" spans="1:14" s="19" customFormat="1" ht="13.5" customHeight="1" thickTop="1">
      <c r="A5" s="74" t="s">
        <v>83</v>
      </c>
      <c r="B5" s="75">
        <v>39</v>
      </c>
      <c r="C5" s="16">
        <v>19363</v>
      </c>
      <c r="D5" s="17">
        <v>12101</v>
      </c>
      <c r="E5" s="16">
        <v>1692</v>
      </c>
      <c r="F5" s="16">
        <v>8099</v>
      </c>
      <c r="G5" s="92" t="s">
        <v>96</v>
      </c>
      <c r="H5" s="92">
        <v>2310</v>
      </c>
      <c r="I5" s="16">
        <v>387</v>
      </c>
      <c r="J5" s="16">
        <v>6379</v>
      </c>
      <c r="K5" s="16">
        <v>163</v>
      </c>
      <c r="L5" s="16">
        <v>6216</v>
      </c>
      <c r="M5" s="16">
        <v>384</v>
      </c>
      <c r="N5" s="18">
        <v>112</v>
      </c>
    </row>
    <row r="6" spans="1:14" s="19" customFormat="1" ht="13.5" customHeight="1">
      <c r="A6" s="76"/>
      <c r="B6" s="75">
        <v>40</v>
      </c>
      <c r="C6" s="16">
        <v>23781</v>
      </c>
      <c r="D6" s="17">
        <v>14355</v>
      </c>
      <c r="E6" s="16">
        <v>2042</v>
      </c>
      <c r="F6" s="16">
        <v>10309</v>
      </c>
      <c r="G6" s="16" t="s">
        <v>96</v>
      </c>
      <c r="H6" s="16">
        <v>2004</v>
      </c>
      <c r="I6" s="16">
        <v>533</v>
      </c>
      <c r="J6" s="16">
        <v>8289</v>
      </c>
      <c r="K6" s="16">
        <v>172</v>
      </c>
      <c r="L6" s="16">
        <v>8117</v>
      </c>
      <c r="M6" s="16">
        <v>453</v>
      </c>
      <c r="N6" s="18">
        <v>151</v>
      </c>
    </row>
    <row r="7" spans="1:14" s="19" customFormat="1" ht="13.5" customHeight="1">
      <c r="A7" s="76"/>
      <c r="B7" s="75">
        <v>41</v>
      </c>
      <c r="C7" s="16">
        <v>27484</v>
      </c>
      <c r="D7" s="17">
        <v>15524</v>
      </c>
      <c r="E7" s="16">
        <v>2203</v>
      </c>
      <c r="F7" s="16">
        <v>11685</v>
      </c>
      <c r="G7" s="16" t="s">
        <v>96</v>
      </c>
      <c r="H7" s="16">
        <v>1636</v>
      </c>
      <c r="I7" s="16">
        <v>549</v>
      </c>
      <c r="J7" s="16">
        <v>10701</v>
      </c>
      <c r="K7" s="16">
        <v>238</v>
      </c>
      <c r="L7" s="16">
        <v>10463</v>
      </c>
      <c r="M7" s="16">
        <v>538</v>
      </c>
      <c r="N7" s="18">
        <v>172</v>
      </c>
    </row>
    <row r="8" spans="1:14" s="19" customFormat="1" ht="13.5" customHeight="1">
      <c r="A8" s="76"/>
      <c r="B8" s="75">
        <v>42</v>
      </c>
      <c r="C8" s="16">
        <v>33016</v>
      </c>
      <c r="D8" s="17">
        <v>17828</v>
      </c>
      <c r="E8" s="16">
        <v>2734</v>
      </c>
      <c r="F8" s="16">
        <v>13602</v>
      </c>
      <c r="G8" s="16" t="s">
        <v>96</v>
      </c>
      <c r="H8" s="16">
        <v>1492</v>
      </c>
      <c r="I8" s="16">
        <v>479</v>
      </c>
      <c r="J8" s="16">
        <v>13889</v>
      </c>
      <c r="K8" s="16">
        <v>256</v>
      </c>
      <c r="L8" s="16">
        <v>13633</v>
      </c>
      <c r="M8" s="16">
        <v>607</v>
      </c>
      <c r="N8" s="18">
        <v>213</v>
      </c>
    </row>
    <row r="9" spans="1:14" s="19" customFormat="1" ht="13.5" customHeight="1">
      <c r="A9" s="76"/>
      <c r="B9" s="75">
        <v>43</v>
      </c>
      <c r="C9" s="16">
        <v>41729</v>
      </c>
      <c r="D9" s="17">
        <v>21638</v>
      </c>
      <c r="E9" s="16">
        <v>3471</v>
      </c>
      <c r="F9" s="16">
        <v>16924</v>
      </c>
      <c r="G9" s="16" t="s">
        <v>96</v>
      </c>
      <c r="H9" s="16">
        <v>1243</v>
      </c>
      <c r="I9" s="16">
        <v>543</v>
      </c>
      <c r="J9" s="16">
        <v>18585</v>
      </c>
      <c r="K9" s="16">
        <v>253</v>
      </c>
      <c r="L9" s="16">
        <v>18332</v>
      </c>
      <c r="M9" s="16">
        <v>726</v>
      </c>
      <c r="N9" s="18">
        <v>237</v>
      </c>
    </row>
    <row r="10" spans="1:14" s="12" customFormat="1" ht="13.5" customHeight="1">
      <c r="A10" s="76"/>
      <c r="B10" s="75">
        <v>44</v>
      </c>
      <c r="C10" s="17">
        <v>50436</v>
      </c>
      <c r="D10" s="17">
        <v>25072</v>
      </c>
      <c r="E10" s="17">
        <v>4262</v>
      </c>
      <c r="F10" s="17">
        <v>19756</v>
      </c>
      <c r="G10" s="16" t="s">
        <v>96</v>
      </c>
      <c r="H10" s="16">
        <v>1054</v>
      </c>
      <c r="I10" s="17">
        <v>696</v>
      </c>
      <c r="J10" s="17">
        <v>23553</v>
      </c>
      <c r="K10" s="17">
        <v>287</v>
      </c>
      <c r="L10" s="17">
        <v>23266</v>
      </c>
      <c r="M10" s="17">
        <v>826</v>
      </c>
      <c r="N10" s="20">
        <v>289</v>
      </c>
    </row>
    <row r="11" spans="1:14" s="12" customFormat="1" ht="13.5" customHeight="1">
      <c r="A11" s="76"/>
      <c r="B11" s="75">
        <v>45</v>
      </c>
      <c r="C11" s="17">
        <v>62171</v>
      </c>
      <c r="D11" s="17">
        <v>28993</v>
      </c>
      <c r="E11" s="17">
        <v>4972</v>
      </c>
      <c r="F11" s="17">
        <v>23121</v>
      </c>
      <c r="G11" s="16" t="s">
        <v>96</v>
      </c>
      <c r="H11" s="16">
        <v>900</v>
      </c>
      <c r="I11" s="17">
        <v>771</v>
      </c>
      <c r="J11" s="17">
        <v>31069</v>
      </c>
      <c r="K11" s="17">
        <v>345</v>
      </c>
      <c r="L11" s="17">
        <v>30724</v>
      </c>
      <c r="M11" s="17">
        <v>1013</v>
      </c>
      <c r="N11" s="20">
        <v>325</v>
      </c>
    </row>
    <row r="12" spans="1:14" s="12" customFormat="1" ht="13.5" customHeight="1">
      <c r="A12" s="76"/>
      <c r="B12" s="75">
        <v>46</v>
      </c>
      <c r="C12" s="17">
        <v>70789</v>
      </c>
      <c r="D12" s="17">
        <v>31401</v>
      </c>
      <c r="E12" s="17">
        <v>5646</v>
      </c>
      <c r="F12" s="17">
        <v>25399</v>
      </c>
      <c r="G12" s="16" t="s">
        <v>96</v>
      </c>
      <c r="H12" s="16">
        <v>356</v>
      </c>
      <c r="I12" s="17">
        <v>799</v>
      </c>
      <c r="J12" s="17">
        <v>36965</v>
      </c>
      <c r="K12" s="17">
        <v>358</v>
      </c>
      <c r="L12" s="17">
        <v>36607</v>
      </c>
      <c r="M12" s="17">
        <v>1261</v>
      </c>
      <c r="N12" s="20">
        <v>363</v>
      </c>
    </row>
    <row r="13" spans="1:14" s="12" customFormat="1" ht="13.5" customHeight="1">
      <c r="A13" s="76"/>
      <c r="B13" s="75">
        <v>47</v>
      </c>
      <c r="C13" s="17">
        <v>79067</v>
      </c>
      <c r="D13" s="17">
        <v>34733</v>
      </c>
      <c r="E13" s="17">
        <v>6420</v>
      </c>
      <c r="F13" s="17">
        <v>28029</v>
      </c>
      <c r="G13" s="16" t="s">
        <v>96</v>
      </c>
      <c r="H13" s="16">
        <v>284</v>
      </c>
      <c r="I13" s="17">
        <v>849</v>
      </c>
      <c r="J13" s="17">
        <v>41636</v>
      </c>
      <c r="K13" s="17">
        <v>419</v>
      </c>
      <c r="L13" s="17">
        <v>41217</v>
      </c>
      <c r="M13" s="17">
        <v>1458</v>
      </c>
      <c r="N13" s="20">
        <v>391</v>
      </c>
    </row>
    <row r="14" spans="1:14" s="12" customFormat="1" ht="13.5" customHeight="1">
      <c r="A14" s="76"/>
      <c r="B14" s="75">
        <v>48</v>
      </c>
      <c r="C14" s="17">
        <v>88961</v>
      </c>
      <c r="D14" s="17">
        <v>38817</v>
      </c>
      <c r="E14" s="17">
        <v>7108</v>
      </c>
      <c r="F14" s="17">
        <v>31455</v>
      </c>
      <c r="G14" s="16" t="s">
        <v>96</v>
      </c>
      <c r="H14" s="16">
        <v>254</v>
      </c>
      <c r="I14" s="17">
        <v>870</v>
      </c>
      <c r="J14" s="17">
        <v>47314</v>
      </c>
      <c r="K14" s="17">
        <v>476</v>
      </c>
      <c r="L14" s="17">
        <v>46838</v>
      </c>
      <c r="M14" s="17">
        <v>1557</v>
      </c>
      <c r="N14" s="20">
        <v>403</v>
      </c>
    </row>
    <row r="15" spans="2:14" s="12" customFormat="1" ht="13.5" customHeight="1">
      <c r="B15" s="75">
        <v>49</v>
      </c>
      <c r="C15" s="17">
        <v>102334</v>
      </c>
      <c r="D15" s="17">
        <v>43965</v>
      </c>
      <c r="E15" s="17">
        <v>8725</v>
      </c>
      <c r="F15" s="17">
        <v>35068</v>
      </c>
      <c r="G15" s="16" t="s">
        <v>96</v>
      </c>
      <c r="H15" s="16">
        <v>172</v>
      </c>
      <c r="I15" s="17">
        <v>786</v>
      </c>
      <c r="J15" s="17">
        <v>54896</v>
      </c>
      <c r="K15" s="17">
        <v>738</v>
      </c>
      <c r="L15" s="17">
        <v>54158</v>
      </c>
      <c r="M15" s="17">
        <v>2008</v>
      </c>
      <c r="N15" s="20">
        <v>679</v>
      </c>
    </row>
    <row r="16" spans="1:14" s="12" customFormat="1" ht="13.5" customHeight="1">
      <c r="A16" s="76"/>
      <c r="B16" s="75">
        <v>50</v>
      </c>
      <c r="C16" s="17">
        <v>104512</v>
      </c>
      <c r="D16" s="17">
        <v>42354</v>
      </c>
      <c r="E16" s="17">
        <v>7832</v>
      </c>
      <c r="F16" s="17">
        <v>34389</v>
      </c>
      <c r="G16" s="16" t="s">
        <v>96</v>
      </c>
      <c r="H16" s="16">
        <v>133</v>
      </c>
      <c r="I16" s="17">
        <v>529</v>
      </c>
      <c r="J16" s="17">
        <v>59678</v>
      </c>
      <c r="K16" s="17">
        <v>1115</v>
      </c>
      <c r="L16" s="17">
        <v>58563</v>
      </c>
      <c r="M16" s="17">
        <v>1598</v>
      </c>
      <c r="N16" s="20">
        <v>353</v>
      </c>
    </row>
    <row r="17" spans="1:14" s="12" customFormat="1" ht="13.5" customHeight="1">
      <c r="A17" s="76"/>
      <c r="B17" s="75">
        <v>51</v>
      </c>
      <c r="C17" s="17">
        <v>116576</v>
      </c>
      <c r="D17" s="17">
        <v>46391</v>
      </c>
      <c r="E17" s="17">
        <v>8570</v>
      </c>
      <c r="F17" s="17">
        <v>37698</v>
      </c>
      <c r="G17" s="16" t="s">
        <v>96</v>
      </c>
      <c r="H17" s="16">
        <v>123</v>
      </c>
      <c r="I17" s="17">
        <v>418</v>
      </c>
      <c r="J17" s="17">
        <v>67624</v>
      </c>
      <c r="K17" s="17">
        <v>1508</v>
      </c>
      <c r="L17" s="17">
        <v>66116</v>
      </c>
      <c r="M17" s="17">
        <v>1767</v>
      </c>
      <c r="N17" s="20">
        <v>376</v>
      </c>
    </row>
    <row r="18" spans="1:14" s="12" customFormat="1" ht="13.5" customHeight="1">
      <c r="A18" s="76"/>
      <c r="B18" s="75">
        <v>52</v>
      </c>
      <c r="C18" s="17">
        <v>123285</v>
      </c>
      <c r="D18" s="17">
        <v>49259</v>
      </c>
      <c r="E18" s="17">
        <v>9154</v>
      </c>
      <c r="F18" s="17">
        <v>39986</v>
      </c>
      <c r="G18" s="16" t="s">
        <v>96</v>
      </c>
      <c r="H18" s="16">
        <v>119</v>
      </c>
      <c r="I18" s="17">
        <v>541</v>
      </c>
      <c r="J18" s="17">
        <v>71154</v>
      </c>
      <c r="K18" s="17">
        <v>1825</v>
      </c>
      <c r="L18" s="17">
        <v>69329</v>
      </c>
      <c r="M18" s="17">
        <v>1912</v>
      </c>
      <c r="N18" s="20">
        <v>419</v>
      </c>
    </row>
    <row r="19" spans="1:14" s="12" customFormat="1" ht="13.5" customHeight="1">
      <c r="A19" s="76"/>
      <c r="B19" s="75">
        <v>53</v>
      </c>
      <c r="C19" s="17">
        <v>130159</v>
      </c>
      <c r="D19" s="17">
        <v>51393</v>
      </c>
      <c r="E19" s="17">
        <v>9658</v>
      </c>
      <c r="F19" s="17">
        <v>41624</v>
      </c>
      <c r="G19" s="16" t="s">
        <v>96</v>
      </c>
      <c r="H19" s="16">
        <v>111</v>
      </c>
      <c r="I19" s="17">
        <v>547</v>
      </c>
      <c r="J19" s="17">
        <v>75777</v>
      </c>
      <c r="K19" s="17">
        <v>2289</v>
      </c>
      <c r="L19" s="17">
        <v>73488</v>
      </c>
      <c r="M19" s="17">
        <v>2012</v>
      </c>
      <c r="N19" s="20">
        <v>430</v>
      </c>
    </row>
    <row r="20" spans="1:14" s="12" customFormat="1" ht="13.5" customHeight="1">
      <c r="A20" s="76"/>
      <c r="B20" s="75">
        <v>54</v>
      </c>
      <c r="C20" s="17">
        <v>147631</v>
      </c>
      <c r="D20" s="17">
        <v>58758</v>
      </c>
      <c r="E20" s="17">
        <v>11969</v>
      </c>
      <c r="F20" s="17">
        <v>46789</v>
      </c>
      <c r="G20" s="16" t="s">
        <v>96</v>
      </c>
      <c r="H20" s="16" t="s">
        <v>96</v>
      </c>
      <c r="I20" s="17">
        <v>834</v>
      </c>
      <c r="J20" s="17">
        <v>84476</v>
      </c>
      <c r="K20" s="17">
        <v>2974</v>
      </c>
      <c r="L20" s="17">
        <v>81502</v>
      </c>
      <c r="M20" s="17">
        <v>2836</v>
      </c>
      <c r="N20" s="20">
        <v>727</v>
      </c>
    </row>
    <row r="21" spans="1:14" s="12" customFormat="1" ht="13.5" customHeight="1">
      <c r="A21" s="76"/>
      <c r="B21" s="75">
        <v>55</v>
      </c>
      <c r="C21" s="17">
        <v>157740</v>
      </c>
      <c r="D21" s="17">
        <v>61650</v>
      </c>
      <c r="E21" s="17">
        <v>13068</v>
      </c>
      <c r="F21" s="17">
        <v>48582</v>
      </c>
      <c r="G21" s="16" t="s">
        <v>96</v>
      </c>
      <c r="H21" s="16" t="s">
        <v>96</v>
      </c>
      <c r="I21" s="17">
        <v>828</v>
      </c>
      <c r="J21" s="17">
        <v>91445</v>
      </c>
      <c r="K21" s="17">
        <v>3910</v>
      </c>
      <c r="L21" s="17">
        <v>87535</v>
      </c>
      <c r="M21" s="17">
        <v>3072</v>
      </c>
      <c r="N21" s="20">
        <v>745</v>
      </c>
    </row>
    <row r="22" spans="1:14" s="12" customFormat="1" ht="13.5" customHeight="1">
      <c r="A22" s="76"/>
      <c r="B22" s="75">
        <v>56</v>
      </c>
      <c r="C22" s="17">
        <v>159822</v>
      </c>
      <c r="D22" s="17">
        <v>60465</v>
      </c>
      <c r="E22" s="17">
        <v>13176</v>
      </c>
      <c r="F22" s="17">
        <v>47289</v>
      </c>
      <c r="G22" s="16" t="s">
        <v>96</v>
      </c>
      <c r="H22" s="16" t="s">
        <v>96</v>
      </c>
      <c r="I22" s="17">
        <v>797</v>
      </c>
      <c r="J22" s="17">
        <v>94639</v>
      </c>
      <c r="K22" s="17">
        <v>4392</v>
      </c>
      <c r="L22" s="17">
        <v>90247</v>
      </c>
      <c r="M22" s="17">
        <v>3187</v>
      </c>
      <c r="N22" s="20">
        <v>734</v>
      </c>
    </row>
    <row r="23" spans="1:14" s="12" customFormat="1" ht="13.5" customHeight="1">
      <c r="A23" s="76"/>
      <c r="B23" s="75">
        <v>57</v>
      </c>
      <c r="C23" s="17">
        <v>165408</v>
      </c>
      <c r="D23" s="17">
        <v>60981</v>
      </c>
      <c r="E23" s="17">
        <v>13586</v>
      </c>
      <c r="F23" s="17">
        <v>47395</v>
      </c>
      <c r="G23" s="16" t="s">
        <v>96</v>
      </c>
      <c r="H23" s="16" t="s">
        <v>96</v>
      </c>
      <c r="I23" s="17">
        <v>775</v>
      </c>
      <c r="J23" s="17">
        <v>99517</v>
      </c>
      <c r="K23" s="17">
        <v>4954</v>
      </c>
      <c r="L23" s="17">
        <v>94563</v>
      </c>
      <c r="M23" s="17">
        <v>3399</v>
      </c>
      <c r="N23" s="20">
        <v>736</v>
      </c>
    </row>
    <row r="24" spans="1:14" s="12" customFormat="1" ht="13.5" customHeight="1">
      <c r="A24" s="76"/>
      <c r="B24" s="75">
        <v>58</v>
      </c>
      <c r="C24" s="17">
        <v>169836</v>
      </c>
      <c r="D24" s="17">
        <v>59946</v>
      </c>
      <c r="E24" s="17">
        <v>13818</v>
      </c>
      <c r="F24" s="17">
        <v>46128</v>
      </c>
      <c r="G24" s="16" t="s">
        <v>96</v>
      </c>
      <c r="H24" s="16" t="s">
        <v>96</v>
      </c>
      <c r="I24" s="17">
        <v>773</v>
      </c>
      <c r="J24" s="17">
        <v>104817</v>
      </c>
      <c r="K24" s="17">
        <v>5357</v>
      </c>
      <c r="L24" s="17">
        <v>99460</v>
      </c>
      <c r="M24" s="17">
        <v>3548</v>
      </c>
      <c r="N24" s="20">
        <v>752</v>
      </c>
    </row>
    <row r="25" spans="1:14" s="12" customFormat="1" ht="13.5" customHeight="1">
      <c r="A25" s="76"/>
      <c r="B25" s="75">
        <v>59</v>
      </c>
      <c r="C25" s="17">
        <v>174318</v>
      </c>
      <c r="D25" s="17">
        <v>59776</v>
      </c>
      <c r="E25" s="17">
        <v>14001</v>
      </c>
      <c r="F25" s="17">
        <v>45775</v>
      </c>
      <c r="G25" s="16" t="s">
        <v>96</v>
      </c>
      <c r="H25" s="16" t="s">
        <v>96</v>
      </c>
      <c r="I25" s="17">
        <v>768</v>
      </c>
      <c r="J25" s="17">
        <v>109308</v>
      </c>
      <c r="K25" s="17">
        <v>5960</v>
      </c>
      <c r="L25" s="17">
        <v>103348</v>
      </c>
      <c r="M25" s="17">
        <v>3691</v>
      </c>
      <c r="N25" s="20">
        <v>775</v>
      </c>
    </row>
    <row r="26" spans="1:14" s="12" customFormat="1" ht="13.5" customHeight="1">
      <c r="A26" s="76"/>
      <c r="B26" s="75">
        <v>60</v>
      </c>
      <c r="C26" s="17">
        <v>178246</v>
      </c>
      <c r="D26" s="17">
        <v>59615</v>
      </c>
      <c r="E26" s="17">
        <v>14422</v>
      </c>
      <c r="F26" s="17">
        <v>45193</v>
      </c>
      <c r="G26" s="16" t="s">
        <v>96</v>
      </c>
      <c r="H26" s="16" t="s">
        <v>96</v>
      </c>
      <c r="I26" s="17">
        <v>762</v>
      </c>
      <c r="J26" s="17">
        <v>113186</v>
      </c>
      <c r="K26" s="17">
        <v>6355</v>
      </c>
      <c r="L26" s="17">
        <v>106831</v>
      </c>
      <c r="M26" s="17">
        <v>3901</v>
      </c>
      <c r="N26" s="20">
        <v>782</v>
      </c>
    </row>
    <row r="27" spans="1:14" s="12" customFormat="1" ht="13.5" customHeight="1">
      <c r="A27" s="76"/>
      <c r="B27" s="75">
        <v>61</v>
      </c>
      <c r="C27" s="17">
        <v>183898</v>
      </c>
      <c r="D27" s="17">
        <v>59889</v>
      </c>
      <c r="E27" s="17">
        <v>15006</v>
      </c>
      <c r="F27" s="17">
        <v>44883</v>
      </c>
      <c r="G27" s="16" t="s">
        <v>96</v>
      </c>
      <c r="H27" s="16" t="s">
        <v>96</v>
      </c>
      <c r="I27" s="17">
        <v>768</v>
      </c>
      <c r="J27" s="17">
        <v>118354</v>
      </c>
      <c r="K27" s="17">
        <v>6679</v>
      </c>
      <c r="L27" s="17">
        <v>111675</v>
      </c>
      <c r="M27" s="17">
        <v>4094</v>
      </c>
      <c r="N27" s="20">
        <v>793</v>
      </c>
    </row>
    <row r="28" spans="1:14" s="12" customFormat="1" ht="13.5" customHeight="1">
      <c r="A28" s="76"/>
      <c r="B28" s="75">
        <v>62</v>
      </c>
      <c r="C28" s="17">
        <v>190402</v>
      </c>
      <c r="D28" s="17">
        <v>60570</v>
      </c>
      <c r="E28" s="17">
        <v>15790</v>
      </c>
      <c r="F28" s="17">
        <v>44780</v>
      </c>
      <c r="G28" s="16" t="s">
        <v>96</v>
      </c>
      <c r="H28" s="16" t="s">
        <v>96</v>
      </c>
      <c r="I28" s="17">
        <v>776</v>
      </c>
      <c r="J28" s="17">
        <v>123847</v>
      </c>
      <c r="K28" s="17">
        <v>7059</v>
      </c>
      <c r="L28" s="17">
        <v>116788</v>
      </c>
      <c r="M28" s="17">
        <v>4399</v>
      </c>
      <c r="N28" s="20">
        <v>810</v>
      </c>
    </row>
    <row r="29" spans="1:14" s="12" customFormat="1" ht="13.5" customHeight="1">
      <c r="A29" s="76"/>
      <c r="B29" s="75">
        <v>63</v>
      </c>
      <c r="C29" s="17">
        <v>201724</v>
      </c>
      <c r="D29" s="17">
        <v>62306</v>
      </c>
      <c r="E29" s="17">
        <v>16813</v>
      </c>
      <c r="F29" s="17">
        <v>45493</v>
      </c>
      <c r="G29" s="16" t="s">
        <v>96</v>
      </c>
      <c r="H29" s="16" t="s">
        <v>96</v>
      </c>
      <c r="I29" s="17">
        <v>784</v>
      </c>
      <c r="J29" s="17">
        <v>133132</v>
      </c>
      <c r="K29" s="17">
        <v>7940</v>
      </c>
      <c r="L29" s="17">
        <v>125192</v>
      </c>
      <c r="M29" s="17">
        <v>4670</v>
      </c>
      <c r="N29" s="20">
        <v>832</v>
      </c>
    </row>
    <row r="30" spans="1:14" s="12" customFormat="1" ht="13.5" customHeight="1">
      <c r="A30" s="74" t="s">
        <v>84</v>
      </c>
      <c r="B30" s="75" t="s">
        <v>94</v>
      </c>
      <c r="C30" s="17">
        <v>213221</v>
      </c>
      <c r="D30" s="17">
        <v>64969</v>
      </c>
      <c r="E30" s="17">
        <v>18239</v>
      </c>
      <c r="F30" s="17">
        <v>46730</v>
      </c>
      <c r="G30" s="16" t="s">
        <v>96</v>
      </c>
      <c r="H30" s="16" t="s">
        <v>96</v>
      </c>
      <c r="I30" s="17">
        <v>825</v>
      </c>
      <c r="J30" s="17">
        <v>141529</v>
      </c>
      <c r="K30" s="17">
        <v>9144</v>
      </c>
      <c r="L30" s="17">
        <v>132385</v>
      </c>
      <c r="M30" s="17">
        <v>5019</v>
      </c>
      <c r="N30" s="20">
        <v>879</v>
      </c>
    </row>
    <row r="31" spans="1:14" s="12" customFormat="1" ht="13.5" customHeight="1">
      <c r="A31" s="76"/>
      <c r="B31" s="108" t="s">
        <v>113</v>
      </c>
      <c r="C31" s="17">
        <v>226208</v>
      </c>
      <c r="D31" s="17">
        <v>66238</v>
      </c>
      <c r="E31" s="17">
        <v>19326</v>
      </c>
      <c r="F31" s="17">
        <v>46912</v>
      </c>
      <c r="G31" s="16" t="s">
        <v>96</v>
      </c>
      <c r="H31" s="16" t="s">
        <v>96</v>
      </c>
      <c r="I31" s="17">
        <v>808</v>
      </c>
      <c r="J31" s="17">
        <v>152983</v>
      </c>
      <c r="K31" s="17">
        <v>12382</v>
      </c>
      <c r="L31" s="17">
        <v>140601</v>
      </c>
      <c r="M31" s="17">
        <v>5260</v>
      </c>
      <c r="N31" s="20">
        <v>919</v>
      </c>
    </row>
    <row r="32" spans="1:14" s="12" customFormat="1" ht="13.5" customHeight="1">
      <c r="A32" s="76"/>
      <c r="B32" s="108" t="s">
        <v>114</v>
      </c>
      <c r="C32" s="17">
        <v>233018</v>
      </c>
      <c r="D32" s="17">
        <v>66879</v>
      </c>
      <c r="E32" s="17">
        <v>20220</v>
      </c>
      <c r="F32" s="17">
        <v>46428</v>
      </c>
      <c r="G32" s="17">
        <v>231</v>
      </c>
      <c r="H32" s="16" t="s">
        <v>96</v>
      </c>
      <c r="I32" s="17">
        <v>820</v>
      </c>
      <c r="J32" s="17">
        <v>158812</v>
      </c>
      <c r="K32" s="17">
        <v>16853</v>
      </c>
      <c r="L32" s="17">
        <v>141959</v>
      </c>
      <c r="M32" s="17">
        <v>5545</v>
      </c>
      <c r="N32" s="20">
        <v>962</v>
      </c>
    </row>
    <row r="33" spans="1:14" s="12" customFormat="1" ht="13.5" customHeight="1">
      <c r="A33" s="76"/>
      <c r="B33" s="108" t="s">
        <v>115</v>
      </c>
      <c r="C33" s="17">
        <v>236115</v>
      </c>
      <c r="D33" s="17">
        <v>66446</v>
      </c>
      <c r="E33" s="17">
        <v>20942</v>
      </c>
      <c r="F33" s="17">
        <v>45268</v>
      </c>
      <c r="G33" s="17">
        <v>236</v>
      </c>
      <c r="H33" s="16" t="s">
        <v>96</v>
      </c>
      <c r="I33" s="17">
        <v>825</v>
      </c>
      <c r="J33" s="17">
        <v>162019</v>
      </c>
      <c r="K33" s="17">
        <v>22817</v>
      </c>
      <c r="L33" s="17">
        <v>139202</v>
      </c>
      <c r="M33" s="17">
        <v>5831</v>
      </c>
      <c r="N33" s="20">
        <v>994</v>
      </c>
    </row>
    <row r="34" spans="1:14" s="12" customFormat="1" ht="13.5" customHeight="1">
      <c r="A34" s="76"/>
      <c r="B34" s="108" t="s">
        <v>116</v>
      </c>
      <c r="C34" s="17">
        <v>235865</v>
      </c>
      <c r="D34" s="17">
        <v>64851</v>
      </c>
      <c r="E34" s="17">
        <v>20815</v>
      </c>
      <c r="F34" s="17">
        <v>43822</v>
      </c>
      <c r="G34" s="17">
        <v>214</v>
      </c>
      <c r="H34" s="16" t="s">
        <v>96</v>
      </c>
      <c r="I34" s="17">
        <v>838</v>
      </c>
      <c r="J34" s="17">
        <v>163205</v>
      </c>
      <c r="K34" s="17">
        <v>28660</v>
      </c>
      <c r="L34" s="17">
        <v>134545</v>
      </c>
      <c r="M34" s="17">
        <v>5948</v>
      </c>
      <c r="N34" s="20">
        <v>1023</v>
      </c>
    </row>
    <row r="35" spans="1:14" s="12" customFormat="1" ht="13.5" customHeight="1">
      <c r="A35" s="87"/>
      <c r="B35" s="108" t="s">
        <v>117</v>
      </c>
      <c r="C35" s="17">
        <v>235558</v>
      </c>
      <c r="D35" s="17">
        <v>61964</v>
      </c>
      <c r="E35" s="17">
        <v>19992</v>
      </c>
      <c r="F35" s="17">
        <v>41778</v>
      </c>
      <c r="G35" s="17">
        <v>194</v>
      </c>
      <c r="H35" s="16" t="s">
        <v>96</v>
      </c>
      <c r="I35" s="17">
        <v>821</v>
      </c>
      <c r="J35" s="17">
        <v>165529</v>
      </c>
      <c r="K35" s="17">
        <v>34524</v>
      </c>
      <c r="L35" s="17">
        <v>131005</v>
      </c>
      <c r="M35" s="17">
        <v>6214</v>
      </c>
      <c r="N35" s="20">
        <v>1030</v>
      </c>
    </row>
    <row r="36" spans="1:14" s="12" customFormat="1" ht="13.5" customHeight="1">
      <c r="A36" s="76"/>
      <c r="B36" s="108" t="s">
        <v>118</v>
      </c>
      <c r="C36" s="17">
        <v>234298</v>
      </c>
      <c r="D36" s="17">
        <v>59131</v>
      </c>
      <c r="E36" s="17">
        <v>19977</v>
      </c>
      <c r="F36" s="17">
        <v>38959</v>
      </c>
      <c r="G36" s="17">
        <v>195</v>
      </c>
      <c r="H36" s="16" t="s">
        <v>96</v>
      </c>
      <c r="I36" s="17">
        <v>785</v>
      </c>
      <c r="J36" s="17">
        <v>166892</v>
      </c>
      <c r="K36" s="17">
        <v>40303</v>
      </c>
      <c r="L36" s="17">
        <v>126589</v>
      </c>
      <c r="M36" s="17">
        <v>6462</v>
      </c>
      <c r="N36" s="20">
        <v>1028</v>
      </c>
    </row>
    <row r="37" spans="1:14" s="12" customFormat="1" ht="13.5" customHeight="1">
      <c r="A37" s="76"/>
      <c r="B37" s="108" t="s">
        <v>119</v>
      </c>
      <c r="C37" s="17">
        <v>234252</v>
      </c>
      <c r="D37" s="17">
        <v>56762</v>
      </c>
      <c r="E37" s="17">
        <v>19447</v>
      </c>
      <c r="F37" s="17">
        <v>37108</v>
      </c>
      <c r="G37" s="17">
        <v>207</v>
      </c>
      <c r="H37" s="16" t="s">
        <v>96</v>
      </c>
      <c r="I37" s="17">
        <v>770</v>
      </c>
      <c r="J37" s="17">
        <v>168798</v>
      </c>
      <c r="K37" s="17">
        <v>46865</v>
      </c>
      <c r="L37" s="17">
        <v>121933</v>
      </c>
      <c r="M37" s="17">
        <v>6886</v>
      </c>
      <c r="N37" s="20">
        <v>1036</v>
      </c>
    </row>
    <row r="38" spans="1:14" s="12" customFormat="1" ht="13.5" customHeight="1">
      <c r="A38" s="76"/>
      <c r="B38" s="108" t="s">
        <v>120</v>
      </c>
      <c r="C38" s="17">
        <v>233904</v>
      </c>
      <c r="D38" s="17">
        <v>54140</v>
      </c>
      <c r="E38" s="17">
        <v>18926</v>
      </c>
      <c r="F38" s="17">
        <v>35013</v>
      </c>
      <c r="G38" s="17">
        <v>201</v>
      </c>
      <c r="H38" s="16" t="s">
        <v>96</v>
      </c>
      <c r="I38" s="17">
        <v>804</v>
      </c>
      <c r="J38" s="17">
        <v>170503</v>
      </c>
      <c r="K38" s="17">
        <v>52998</v>
      </c>
      <c r="L38" s="17">
        <v>117505</v>
      </c>
      <c r="M38" s="17">
        <v>7429</v>
      </c>
      <c r="N38" s="20">
        <v>1028</v>
      </c>
    </row>
    <row r="39" spans="1:14" s="12" customFormat="1" ht="13.5" customHeight="1">
      <c r="A39" s="76"/>
      <c r="B39" s="75">
        <v>10</v>
      </c>
      <c r="C39" s="17">
        <v>232030</v>
      </c>
      <c r="D39" s="17">
        <v>51098</v>
      </c>
      <c r="E39" s="17">
        <v>18428</v>
      </c>
      <c r="F39" s="17">
        <v>32479</v>
      </c>
      <c r="G39" s="17">
        <v>191</v>
      </c>
      <c r="H39" s="16" t="s">
        <v>96</v>
      </c>
      <c r="I39" s="17">
        <v>814</v>
      </c>
      <c r="J39" s="17">
        <v>171127</v>
      </c>
      <c r="K39" s="17">
        <v>58334</v>
      </c>
      <c r="L39" s="17">
        <v>112793</v>
      </c>
      <c r="M39" s="17">
        <v>7973</v>
      </c>
      <c r="N39" s="20">
        <v>1018</v>
      </c>
    </row>
    <row r="40" spans="1:14" s="12" customFormat="1" ht="13.5" customHeight="1">
      <c r="A40" s="76"/>
      <c r="B40" s="75">
        <v>11</v>
      </c>
      <c r="C40" s="17">
        <v>228512</v>
      </c>
      <c r="D40" s="17">
        <v>48778</v>
      </c>
      <c r="E40" s="17">
        <v>18025</v>
      </c>
      <c r="F40" s="17">
        <v>30569</v>
      </c>
      <c r="G40" s="17">
        <v>184</v>
      </c>
      <c r="H40" s="16" t="s">
        <v>96</v>
      </c>
      <c r="I40" s="17">
        <v>803</v>
      </c>
      <c r="J40" s="17">
        <v>169537</v>
      </c>
      <c r="K40" s="17">
        <v>62138</v>
      </c>
      <c r="L40" s="17">
        <v>107399</v>
      </c>
      <c r="M40" s="17">
        <v>8382</v>
      </c>
      <c r="N40" s="20">
        <v>1012</v>
      </c>
    </row>
    <row r="41" spans="1:14" s="12" customFormat="1" ht="13.5" customHeight="1">
      <c r="A41" s="76"/>
      <c r="B41" s="75">
        <v>12</v>
      </c>
      <c r="C41" s="17">
        <v>225733</v>
      </c>
      <c r="D41" s="17">
        <v>47277</v>
      </c>
      <c r="E41" s="17">
        <v>17723</v>
      </c>
      <c r="F41" s="17">
        <v>29369</v>
      </c>
      <c r="G41" s="17">
        <v>185</v>
      </c>
      <c r="H41" s="16" t="s">
        <v>96</v>
      </c>
      <c r="I41" s="17">
        <v>788</v>
      </c>
      <c r="J41" s="17">
        <v>168103</v>
      </c>
      <c r="K41" s="17">
        <v>65449</v>
      </c>
      <c r="L41" s="17">
        <v>102654</v>
      </c>
      <c r="M41" s="17">
        <v>8546</v>
      </c>
      <c r="N41" s="20">
        <v>1019</v>
      </c>
    </row>
    <row r="42" spans="1:14" s="12" customFormat="1" ht="13.5" customHeight="1">
      <c r="A42" s="76"/>
      <c r="B42" s="75">
        <v>13</v>
      </c>
      <c r="C42" s="17">
        <v>223593</v>
      </c>
      <c r="D42" s="17">
        <v>46725</v>
      </c>
      <c r="E42" s="17">
        <v>17524</v>
      </c>
      <c r="F42" s="17">
        <v>29011</v>
      </c>
      <c r="G42" s="17">
        <v>190</v>
      </c>
      <c r="H42" s="16" t="s">
        <v>96</v>
      </c>
      <c r="I42" s="17">
        <v>804</v>
      </c>
      <c r="J42" s="17">
        <v>166225</v>
      </c>
      <c r="K42" s="17">
        <v>68802</v>
      </c>
      <c r="L42" s="17">
        <v>97423</v>
      </c>
      <c r="M42" s="17">
        <v>8828</v>
      </c>
      <c r="N42" s="20">
        <v>1011</v>
      </c>
    </row>
    <row r="43" spans="1:14" s="12" customFormat="1" ht="13.5" customHeight="1">
      <c r="A43" s="76"/>
      <c r="B43" s="75">
        <v>14</v>
      </c>
      <c r="C43" s="17">
        <v>220333</v>
      </c>
      <c r="D43" s="17">
        <v>45786</v>
      </c>
      <c r="E43" s="17">
        <v>17341</v>
      </c>
      <c r="F43" s="17">
        <v>28262</v>
      </c>
      <c r="G43" s="17">
        <v>183</v>
      </c>
      <c r="H43" s="16" t="s">
        <v>96</v>
      </c>
      <c r="I43" s="17">
        <v>819</v>
      </c>
      <c r="J43" s="17">
        <v>163932</v>
      </c>
      <c r="K43" s="17">
        <v>71187</v>
      </c>
      <c r="L43" s="17">
        <v>92745</v>
      </c>
      <c r="M43" s="17">
        <v>8787</v>
      </c>
      <c r="N43" s="20">
        <v>1009</v>
      </c>
    </row>
    <row r="44" spans="1:14" s="12" customFormat="1" ht="13.5" customHeight="1">
      <c r="A44" s="76"/>
      <c r="B44" s="75">
        <v>15</v>
      </c>
      <c r="C44" s="17">
        <v>216758</v>
      </c>
      <c r="D44" s="17">
        <v>43857</v>
      </c>
      <c r="E44" s="17">
        <v>16927</v>
      </c>
      <c r="F44" s="17">
        <v>26761</v>
      </c>
      <c r="G44" s="17">
        <v>169</v>
      </c>
      <c r="H44" s="16" t="s">
        <v>96</v>
      </c>
      <c r="I44" s="17">
        <v>849</v>
      </c>
      <c r="J44" s="17">
        <v>162628</v>
      </c>
      <c r="K44" s="17">
        <v>71744</v>
      </c>
      <c r="L44" s="17">
        <v>90884</v>
      </c>
      <c r="M44" s="17">
        <v>8417</v>
      </c>
      <c r="N44" s="20">
        <v>1007</v>
      </c>
    </row>
    <row r="45" spans="1:14" s="12" customFormat="1" ht="13.5" customHeight="1">
      <c r="A45" s="76"/>
      <c r="B45" s="75">
        <v>16</v>
      </c>
      <c r="C45" s="17">
        <v>212317</v>
      </c>
      <c r="D45" s="17">
        <v>41479</v>
      </c>
      <c r="E45" s="17">
        <v>16107</v>
      </c>
      <c r="F45" s="17">
        <v>25201</v>
      </c>
      <c r="G45" s="17">
        <v>171</v>
      </c>
      <c r="H45" s="16" t="s">
        <v>96</v>
      </c>
      <c r="I45" s="17">
        <v>845</v>
      </c>
      <c r="J45" s="17">
        <v>161301</v>
      </c>
      <c r="K45" s="17">
        <v>73911</v>
      </c>
      <c r="L45" s="17">
        <v>87390</v>
      </c>
      <c r="M45" s="17">
        <v>7708</v>
      </c>
      <c r="N45" s="20">
        <v>984</v>
      </c>
    </row>
    <row r="46" spans="1:14" s="12" customFormat="1" ht="13.5" customHeight="1">
      <c r="A46" s="76"/>
      <c r="B46" s="75">
        <v>17</v>
      </c>
      <c r="C46" s="17">
        <v>210404</v>
      </c>
      <c r="D46" s="17">
        <v>40311</v>
      </c>
      <c r="E46" s="17">
        <v>15714</v>
      </c>
      <c r="F46" s="17">
        <v>24427</v>
      </c>
      <c r="G46" s="17">
        <v>170</v>
      </c>
      <c r="H46" s="16" t="s">
        <v>96</v>
      </c>
      <c r="I46" s="17">
        <v>840</v>
      </c>
      <c r="J46" s="17">
        <v>160727</v>
      </c>
      <c r="K46" s="17">
        <v>75421</v>
      </c>
      <c r="L46" s="17">
        <v>85306</v>
      </c>
      <c r="M46" s="17">
        <f>7550</f>
        <v>7550</v>
      </c>
      <c r="N46" s="21">
        <v>976</v>
      </c>
    </row>
    <row r="47" spans="1:14" s="12" customFormat="1" ht="13.5" customHeight="1" thickBot="1">
      <c r="A47" s="88"/>
      <c r="B47" s="84">
        <v>18</v>
      </c>
      <c r="C47" s="22">
        <v>204319</v>
      </c>
      <c r="D47" s="22">
        <v>37853</v>
      </c>
      <c r="E47" s="22">
        <v>14663</v>
      </c>
      <c r="F47" s="22">
        <v>23020</v>
      </c>
      <c r="G47" s="22">
        <v>170</v>
      </c>
      <c r="H47" s="16" t="s">
        <v>96</v>
      </c>
      <c r="I47" s="22">
        <v>851</v>
      </c>
      <c r="J47" s="22">
        <v>156568</v>
      </c>
      <c r="K47" s="22">
        <v>75437</v>
      </c>
      <c r="L47" s="22">
        <v>81131</v>
      </c>
      <c r="M47" s="22">
        <v>8088</v>
      </c>
      <c r="N47" s="23">
        <v>959</v>
      </c>
    </row>
    <row r="48" spans="1:14" s="12" customFormat="1" ht="15" customHeight="1">
      <c r="A48" s="360" t="s">
        <v>40</v>
      </c>
      <c r="B48" s="361"/>
      <c r="C48" s="342" t="s">
        <v>41</v>
      </c>
      <c r="D48" s="344" t="s">
        <v>42</v>
      </c>
      <c r="E48" s="345"/>
      <c r="F48" s="345"/>
      <c r="G48" s="346"/>
      <c r="H48" s="366"/>
      <c r="I48" s="342" t="s">
        <v>43</v>
      </c>
      <c r="J48" s="347" t="s">
        <v>44</v>
      </c>
      <c r="K48" s="348"/>
      <c r="L48" s="349"/>
      <c r="M48" s="340" t="s">
        <v>121</v>
      </c>
      <c r="N48" s="341"/>
    </row>
    <row r="49" spans="1:14" s="11" customFormat="1" ht="23.25" customHeight="1" thickBot="1">
      <c r="A49" s="358" t="s">
        <v>27</v>
      </c>
      <c r="B49" s="359"/>
      <c r="C49" s="343"/>
      <c r="D49" s="15" t="s">
        <v>41</v>
      </c>
      <c r="E49" s="15" t="s">
        <v>45</v>
      </c>
      <c r="F49" s="15" t="s">
        <v>46</v>
      </c>
      <c r="G49" s="15" t="s">
        <v>47</v>
      </c>
      <c r="H49" s="367"/>
      <c r="I49" s="343"/>
      <c r="J49" s="15" t="s">
        <v>41</v>
      </c>
      <c r="K49" s="15" t="s">
        <v>45</v>
      </c>
      <c r="L49" s="15" t="s">
        <v>46</v>
      </c>
      <c r="M49" s="15" t="s">
        <v>41</v>
      </c>
      <c r="N49" s="114" t="s">
        <v>123</v>
      </c>
    </row>
    <row r="50" spans="1:14" s="12" customFormat="1" ht="13.5" customHeight="1" thickTop="1">
      <c r="A50" s="89"/>
      <c r="B50" s="85">
        <v>19</v>
      </c>
      <c r="C50" s="10">
        <v>201014</v>
      </c>
      <c r="D50" s="17">
        <v>37763</v>
      </c>
      <c r="E50" s="17">
        <v>14776</v>
      </c>
      <c r="F50" s="17">
        <v>22823</v>
      </c>
      <c r="G50" s="17">
        <v>164</v>
      </c>
      <c r="H50" s="367"/>
      <c r="I50" s="17">
        <v>936</v>
      </c>
      <c r="J50" s="17">
        <v>154422</v>
      </c>
      <c r="K50" s="17">
        <v>75645</v>
      </c>
      <c r="L50" s="17">
        <v>78777</v>
      </c>
      <c r="M50" s="17">
        <v>7893</v>
      </c>
      <c r="N50" s="21">
        <v>949</v>
      </c>
    </row>
    <row r="51" spans="1:14" s="12" customFormat="1" ht="13.5" customHeight="1">
      <c r="A51" s="87"/>
      <c r="B51" s="77">
        <v>20</v>
      </c>
      <c r="C51" s="10">
        <v>196638</v>
      </c>
      <c r="D51" s="17">
        <v>36711</v>
      </c>
      <c r="E51" s="17">
        <v>14727</v>
      </c>
      <c r="F51" s="17">
        <v>21833</v>
      </c>
      <c r="G51" s="17">
        <v>151</v>
      </c>
      <c r="H51" s="367"/>
      <c r="I51" s="17">
        <v>1004</v>
      </c>
      <c r="J51" s="17">
        <v>151209</v>
      </c>
      <c r="K51" s="17">
        <v>74711</v>
      </c>
      <c r="L51" s="17">
        <v>76498</v>
      </c>
      <c r="M51" s="17">
        <v>7714</v>
      </c>
      <c r="N51" s="21">
        <v>939</v>
      </c>
    </row>
    <row r="52" spans="1:14" s="12" customFormat="1" ht="13.5" customHeight="1">
      <c r="A52" s="87"/>
      <c r="B52" s="77">
        <v>21</v>
      </c>
      <c r="C52" s="17">
        <v>192960</v>
      </c>
      <c r="D52" s="17">
        <v>35536</v>
      </c>
      <c r="E52" s="17">
        <v>14343</v>
      </c>
      <c r="F52" s="17">
        <v>21041</v>
      </c>
      <c r="G52" s="17">
        <v>152</v>
      </c>
      <c r="H52" s="367"/>
      <c r="I52" s="17">
        <v>1030</v>
      </c>
      <c r="J52" s="17">
        <v>148815</v>
      </c>
      <c r="K52" s="17">
        <v>73827</v>
      </c>
      <c r="L52" s="17">
        <v>74988</v>
      </c>
      <c r="M52" s="17">
        <v>7579</v>
      </c>
      <c r="N52" s="21">
        <v>931</v>
      </c>
    </row>
    <row r="53" spans="1:14" s="12" customFormat="1" ht="13.5" customHeight="1">
      <c r="A53" s="87"/>
      <c r="B53" s="77">
        <v>22</v>
      </c>
      <c r="C53" s="17">
        <v>189691</v>
      </c>
      <c r="D53" s="17">
        <v>34884</v>
      </c>
      <c r="E53" s="17">
        <v>14125</v>
      </c>
      <c r="F53" s="17">
        <v>20611</v>
      </c>
      <c r="G53" s="17">
        <v>148</v>
      </c>
      <c r="H53" s="367"/>
      <c r="I53" s="17">
        <v>1028</v>
      </c>
      <c r="J53" s="17">
        <v>146211</v>
      </c>
      <c r="K53" s="17">
        <v>73435</v>
      </c>
      <c r="L53" s="17">
        <v>72776</v>
      </c>
      <c r="M53" s="17">
        <v>7568</v>
      </c>
      <c r="N53" s="21">
        <v>929</v>
      </c>
    </row>
    <row r="54" spans="1:14" s="10" customFormat="1" ht="13.5" customHeight="1">
      <c r="A54" s="87"/>
      <c r="B54" s="77">
        <v>23</v>
      </c>
      <c r="C54" s="17">
        <v>187630</v>
      </c>
      <c r="D54" s="17">
        <v>34284</v>
      </c>
      <c r="E54" s="17">
        <v>13810</v>
      </c>
      <c r="F54" s="17">
        <v>20332</v>
      </c>
      <c r="G54" s="17">
        <v>142</v>
      </c>
      <c r="H54" s="367"/>
      <c r="I54" s="17">
        <v>1009</v>
      </c>
      <c r="J54" s="17">
        <v>144871</v>
      </c>
      <c r="K54" s="17">
        <v>73298</v>
      </c>
      <c r="L54" s="17">
        <v>71573</v>
      </c>
      <c r="M54" s="17">
        <v>7466</v>
      </c>
      <c r="N54" s="21">
        <v>918</v>
      </c>
    </row>
    <row r="55" spans="1:14" s="12" customFormat="1" ht="13.5" customHeight="1">
      <c r="A55" s="90"/>
      <c r="B55" s="78">
        <v>24</v>
      </c>
      <c r="C55" s="24">
        <v>186654</v>
      </c>
      <c r="D55" s="24">
        <v>33955</v>
      </c>
      <c r="E55" s="24">
        <v>13822</v>
      </c>
      <c r="F55" s="24">
        <v>19990</v>
      </c>
      <c r="G55" s="24">
        <v>143</v>
      </c>
      <c r="H55" s="368"/>
      <c r="I55" s="24">
        <v>1066</v>
      </c>
      <c r="J55" s="24">
        <v>144156</v>
      </c>
      <c r="K55" s="24">
        <v>73489</v>
      </c>
      <c r="L55" s="24">
        <v>70667</v>
      </c>
      <c r="M55" s="24">
        <v>7477</v>
      </c>
      <c r="N55" s="25">
        <v>920</v>
      </c>
    </row>
    <row r="56" spans="1:14" s="111" customFormat="1" ht="9">
      <c r="A56" s="109" t="s">
        <v>49</v>
      </c>
      <c r="B56" s="110"/>
      <c r="N56" s="112" t="s">
        <v>97</v>
      </c>
    </row>
    <row r="57" spans="1:2" ht="12.75">
      <c r="A57" s="76"/>
      <c r="B57" s="86"/>
    </row>
    <row r="58" spans="1:2" ht="12.75">
      <c r="A58" s="76"/>
      <c r="B58" s="86"/>
    </row>
    <row r="59" spans="1:2" ht="12.75">
      <c r="A59" s="76"/>
      <c r="B59" s="86"/>
    </row>
    <row r="60" spans="1:2" ht="12.75">
      <c r="A60" s="76"/>
      <c r="B60" s="86"/>
    </row>
    <row r="61" spans="1:2" ht="12.75">
      <c r="A61" s="76"/>
      <c r="B61" s="86"/>
    </row>
    <row r="62" spans="1:2" ht="12.75">
      <c r="A62" s="76"/>
      <c r="B62" s="86"/>
    </row>
    <row r="63" spans="1:2" ht="12.75">
      <c r="A63" s="76"/>
      <c r="B63" s="86"/>
    </row>
    <row r="64" spans="1:2" ht="12.75">
      <c r="A64" s="76"/>
      <c r="B64" s="86"/>
    </row>
    <row r="65" spans="1:2" ht="12.75">
      <c r="A65" s="76"/>
      <c r="B65" s="86"/>
    </row>
    <row r="66" spans="1:2" ht="12.75">
      <c r="A66" s="76"/>
      <c r="B66" s="86"/>
    </row>
    <row r="67" spans="1:2" ht="12.75">
      <c r="A67" s="76"/>
      <c r="B67" s="86"/>
    </row>
    <row r="68" spans="1:2" ht="12.75">
      <c r="A68" s="76"/>
      <c r="B68" s="86"/>
    </row>
    <row r="69" spans="1:2" ht="12.75">
      <c r="A69" s="76"/>
      <c r="B69" s="86"/>
    </row>
    <row r="70" spans="1:2" ht="12.75">
      <c r="A70" s="76"/>
      <c r="B70" s="86"/>
    </row>
    <row r="71" spans="1:2" ht="12.75">
      <c r="A71" s="76"/>
      <c r="B71" s="86"/>
    </row>
    <row r="72" spans="1:2" ht="12.75">
      <c r="A72" s="76"/>
      <c r="B72" s="86"/>
    </row>
    <row r="73" spans="1:2" ht="12.75">
      <c r="A73" s="76"/>
      <c r="B73" s="86"/>
    </row>
    <row r="74" spans="1:2" ht="12.75">
      <c r="A74" s="76"/>
      <c r="B74" s="86"/>
    </row>
    <row r="75" spans="1:2" ht="12.75">
      <c r="A75" s="76"/>
      <c r="B75" s="86"/>
    </row>
    <row r="76" spans="1:2" ht="12.75">
      <c r="A76" s="76"/>
      <c r="B76" s="86"/>
    </row>
    <row r="77" spans="1:2" ht="12.75">
      <c r="A77" s="76"/>
      <c r="B77" s="86"/>
    </row>
    <row r="78" spans="1:2" ht="12.75">
      <c r="A78" s="76"/>
      <c r="B78" s="86"/>
    </row>
    <row r="79" spans="1:2" ht="12.75">
      <c r="A79" s="76"/>
      <c r="B79" s="86"/>
    </row>
    <row r="80" spans="1:2" ht="12.75">
      <c r="A80" s="76"/>
      <c r="B80" s="86"/>
    </row>
    <row r="81" spans="1:2" ht="12.75">
      <c r="A81" s="76"/>
      <c r="B81" s="86"/>
    </row>
    <row r="82" spans="1:2" ht="12.75">
      <c r="A82" s="76"/>
      <c r="B82" s="86"/>
    </row>
    <row r="83" spans="1:2" ht="12.75">
      <c r="A83" s="76"/>
      <c r="B83" s="86"/>
    </row>
    <row r="84" spans="1:2" ht="12.75">
      <c r="A84" s="76"/>
      <c r="B84" s="86"/>
    </row>
    <row r="85" spans="1:2" ht="12.75">
      <c r="A85" s="76"/>
      <c r="B85" s="86"/>
    </row>
    <row r="86" spans="1:2" ht="12.75">
      <c r="A86" s="76"/>
      <c r="B86" s="86"/>
    </row>
    <row r="87" spans="1:2" ht="12.75">
      <c r="A87" s="76"/>
      <c r="B87" s="86"/>
    </row>
    <row r="88" spans="1:2" ht="12.75">
      <c r="A88" s="76"/>
      <c r="B88" s="86"/>
    </row>
    <row r="89" spans="1:2" ht="12.75">
      <c r="A89" s="76"/>
      <c r="B89" s="86"/>
    </row>
    <row r="90" spans="1:2" ht="12.75">
      <c r="A90" s="76"/>
      <c r="B90" s="86"/>
    </row>
    <row r="91" spans="1:2" ht="12.75">
      <c r="A91" s="76"/>
      <c r="B91" s="86"/>
    </row>
    <row r="92" spans="1:2" ht="12.75">
      <c r="A92" s="76"/>
      <c r="B92" s="86"/>
    </row>
    <row r="93" spans="1:2" ht="12.75">
      <c r="A93" s="76"/>
      <c r="B93" s="86"/>
    </row>
    <row r="94" spans="1:2" ht="12.75">
      <c r="A94" s="76"/>
      <c r="B94" s="86"/>
    </row>
    <row r="95" spans="1:2" ht="12.75">
      <c r="A95" s="76"/>
      <c r="B95" s="86"/>
    </row>
    <row r="96" spans="1:2" ht="12.75">
      <c r="A96" s="76"/>
      <c r="B96" s="86"/>
    </row>
    <row r="97" spans="1:2" ht="12.75">
      <c r="A97" s="76"/>
      <c r="B97" s="86"/>
    </row>
    <row r="98" spans="1:2" ht="12.75">
      <c r="A98" s="76"/>
      <c r="B98" s="86"/>
    </row>
    <row r="99" spans="1:2" ht="12.75">
      <c r="A99" s="76"/>
      <c r="B99" s="86"/>
    </row>
    <row r="100" spans="1:2" ht="12.75">
      <c r="A100" s="76"/>
      <c r="B100" s="86"/>
    </row>
    <row r="101" spans="1:2" ht="12.75">
      <c r="A101" s="76"/>
      <c r="B101" s="86"/>
    </row>
    <row r="102" spans="1:2" ht="12.75">
      <c r="A102" s="76"/>
      <c r="B102" s="86"/>
    </row>
    <row r="103" spans="1:2" ht="12.75">
      <c r="A103" s="76"/>
      <c r="B103" s="86"/>
    </row>
    <row r="104" spans="1:2" ht="12.75">
      <c r="A104" s="76"/>
      <c r="B104" s="86"/>
    </row>
    <row r="105" spans="1:2" ht="12.75">
      <c r="A105" s="76"/>
      <c r="B105" s="86"/>
    </row>
    <row r="106" spans="1:2" ht="12.75">
      <c r="A106" s="76"/>
      <c r="B106" s="86"/>
    </row>
    <row r="107" spans="1:2" ht="12.75">
      <c r="A107" s="76"/>
      <c r="B107" s="86"/>
    </row>
    <row r="108" spans="1:2" ht="12.75">
      <c r="A108" s="76"/>
      <c r="B108" s="86"/>
    </row>
    <row r="109" spans="1:2" ht="12.75">
      <c r="A109" s="76"/>
      <c r="B109" s="86"/>
    </row>
    <row r="110" spans="1:2" ht="12.75">
      <c r="A110" s="76"/>
      <c r="B110" s="86"/>
    </row>
    <row r="111" spans="1:2" ht="12.75">
      <c r="A111" s="76"/>
      <c r="B111" s="86"/>
    </row>
    <row r="112" spans="1:2" ht="12.75">
      <c r="A112" s="76"/>
      <c r="B112" s="86"/>
    </row>
    <row r="113" spans="1:2" ht="12.75">
      <c r="A113" s="76"/>
      <c r="B113" s="86"/>
    </row>
    <row r="114" spans="1:2" ht="12.75">
      <c r="A114" s="76"/>
      <c r="B114" s="86"/>
    </row>
    <row r="115" spans="1:2" ht="12.75">
      <c r="A115" s="76"/>
      <c r="B115" s="86"/>
    </row>
    <row r="116" spans="1:2" ht="12.75">
      <c r="A116" s="76"/>
      <c r="B116" s="86"/>
    </row>
    <row r="117" spans="1:2" ht="12.75">
      <c r="A117" s="76"/>
      <c r="B117" s="86"/>
    </row>
    <row r="118" spans="1:2" ht="12.75">
      <c r="A118" s="76"/>
      <c r="B118" s="86"/>
    </row>
    <row r="119" spans="1:2" ht="12.75">
      <c r="A119" s="76"/>
      <c r="B119" s="86"/>
    </row>
    <row r="120" spans="1:2" ht="12.75">
      <c r="A120" s="76"/>
      <c r="B120" s="86"/>
    </row>
    <row r="121" spans="1:2" ht="12.75">
      <c r="A121" s="76"/>
      <c r="B121" s="86"/>
    </row>
    <row r="122" spans="1:2" ht="12.75">
      <c r="A122" s="76"/>
      <c r="B122" s="86"/>
    </row>
    <row r="123" spans="1:2" ht="12.75">
      <c r="A123" s="76"/>
      <c r="B123" s="86"/>
    </row>
    <row r="124" spans="1:2" ht="12.75">
      <c r="A124" s="76"/>
      <c r="B124" s="86"/>
    </row>
    <row r="125" spans="1:2" ht="12.75">
      <c r="A125" s="76"/>
      <c r="B125" s="86"/>
    </row>
    <row r="126" spans="1:2" ht="12.75">
      <c r="A126" s="76"/>
      <c r="B126" s="86"/>
    </row>
    <row r="127" spans="1:2" ht="12.75">
      <c r="A127" s="76"/>
      <c r="B127" s="86"/>
    </row>
    <row r="128" spans="1:2" ht="12.75">
      <c r="A128" s="76"/>
      <c r="B128" s="86"/>
    </row>
    <row r="129" spans="1:2" ht="12.75">
      <c r="A129" s="76"/>
      <c r="B129" s="86"/>
    </row>
    <row r="130" spans="1:2" ht="12.75">
      <c r="A130" s="76"/>
      <c r="B130" s="86"/>
    </row>
    <row r="131" spans="1:2" ht="12.75">
      <c r="A131" s="76"/>
      <c r="B131" s="86"/>
    </row>
    <row r="132" spans="1:2" ht="12.75">
      <c r="A132" s="76"/>
      <c r="B132" s="86"/>
    </row>
    <row r="133" spans="1:2" ht="12.75">
      <c r="A133" s="76"/>
      <c r="B133" s="86"/>
    </row>
    <row r="134" spans="1:2" ht="12.75">
      <c r="A134" s="76"/>
      <c r="B134" s="86"/>
    </row>
    <row r="135" spans="1:2" ht="12.75">
      <c r="A135" s="76"/>
      <c r="B135" s="86"/>
    </row>
    <row r="136" spans="1:2" ht="12.75">
      <c r="A136" s="76"/>
      <c r="B136" s="86"/>
    </row>
    <row r="137" spans="1:2" ht="12.75">
      <c r="A137" s="76"/>
      <c r="B137" s="86"/>
    </row>
    <row r="138" spans="1:2" ht="12.75">
      <c r="A138" s="76"/>
      <c r="B138" s="86"/>
    </row>
    <row r="139" spans="1:2" ht="12.75">
      <c r="A139" s="76"/>
      <c r="B139" s="86"/>
    </row>
    <row r="140" spans="1:2" ht="12.75">
      <c r="A140" s="76"/>
      <c r="B140" s="86"/>
    </row>
    <row r="141" spans="1:2" ht="12.75">
      <c r="A141" s="76"/>
      <c r="B141" s="86"/>
    </row>
    <row r="142" spans="1:2" ht="12.75">
      <c r="A142" s="76"/>
      <c r="B142" s="86"/>
    </row>
    <row r="143" spans="1:2" ht="12.75">
      <c r="A143" s="76"/>
      <c r="B143" s="86"/>
    </row>
    <row r="144" spans="1:2" ht="12.75">
      <c r="A144" s="76"/>
      <c r="B144" s="86"/>
    </row>
    <row r="145" spans="1:2" ht="12.75">
      <c r="A145" s="76"/>
      <c r="B145" s="86"/>
    </row>
    <row r="146" spans="1:2" ht="12.75">
      <c r="A146" s="76"/>
      <c r="B146" s="86"/>
    </row>
    <row r="147" spans="1:2" ht="12.75">
      <c r="A147" s="76"/>
      <c r="B147" s="86"/>
    </row>
    <row r="148" spans="1:2" ht="12.75">
      <c r="A148" s="76"/>
      <c r="B148" s="86"/>
    </row>
    <row r="149" spans="1:2" ht="12.75">
      <c r="A149" s="76"/>
      <c r="B149" s="86"/>
    </row>
    <row r="150" spans="1:2" ht="12.75">
      <c r="A150" s="76"/>
      <c r="B150" s="86"/>
    </row>
    <row r="151" spans="1:2" ht="12.75">
      <c r="A151" s="76"/>
      <c r="B151" s="86"/>
    </row>
    <row r="152" spans="1:2" ht="12.75">
      <c r="A152" s="76"/>
      <c r="B152" s="86"/>
    </row>
    <row r="153" spans="1:2" ht="12.75">
      <c r="A153" s="76"/>
      <c r="B153" s="86"/>
    </row>
    <row r="154" spans="1:2" ht="12.75">
      <c r="A154" s="76"/>
      <c r="B154" s="86"/>
    </row>
    <row r="155" spans="1:2" ht="12.75">
      <c r="A155" s="76"/>
      <c r="B155" s="86"/>
    </row>
    <row r="156" spans="1:2" ht="12.75">
      <c r="A156" s="76"/>
      <c r="B156" s="86"/>
    </row>
    <row r="157" spans="1:2" ht="12.75">
      <c r="A157" s="76"/>
      <c r="B157" s="86"/>
    </row>
    <row r="158" spans="1:2" ht="12.75">
      <c r="A158" s="76"/>
      <c r="B158" s="86"/>
    </row>
    <row r="159" spans="1:2" ht="12.75">
      <c r="A159" s="76"/>
      <c r="B159" s="86"/>
    </row>
    <row r="160" spans="1:2" ht="12.75">
      <c r="A160" s="76"/>
      <c r="B160" s="86"/>
    </row>
    <row r="161" spans="1:2" ht="12.75">
      <c r="A161" s="76"/>
      <c r="B161" s="86"/>
    </row>
    <row r="162" spans="1:2" ht="12.75">
      <c r="A162" s="76"/>
      <c r="B162" s="86"/>
    </row>
    <row r="163" spans="1:2" ht="12.75">
      <c r="A163" s="76"/>
      <c r="B163" s="86"/>
    </row>
    <row r="164" spans="1:2" ht="12.75">
      <c r="A164" s="76"/>
      <c r="B164" s="86"/>
    </row>
    <row r="165" spans="1:2" ht="12.75">
      <c r="A165" s="76"/>
      <c r="B165" s="86"/>
    </row>
    <row r="166" spans="1:2" ht="12.75">
      <c r="A166" s="76"/>
      <c r="B166" s="86"/>
    </row>
    <row r="167" spans="1:2" ht="12.75">
      <c r="A167" s="76"/>
      <c r="B167" s="86"/>
    </row>
    <row r="168" spans="1:2" ht="12.75">
      <c r="A168" s="76"/>
      <c r="B168" s="86"/>
    </row>
    <row r="169" spans="1:2" ht="12.75">
      <c r="A169" s="76"/>
      <c r="B169" s="86"/>
    </row>
    <row r="170" spans="1:2" ht="12.75">
      <c r="A170" s="76"/>
      <c r="B170" s="86"/>
    </row>
    <row r="171" spans="1:2" ht="12.75">
      <c r="A171" s="76"/>
      <c r="B171" s="86"/>
    </row>
    <row r="172" spans="1:2" ht="12.75">
      <c r="A172" s="76"/>
      <c r="B172" s="86"/>
    </row>
    <row r="173" spans="1:2" ht="12.75">
      <c r="A173" s="76"/>
      <c r="B173" s="86"/>
    </row>
    <row r="174" spans="1:2" ht="12.75">
      <c r="A174" s="76"/>
      <c r="B174" s="86"/>
    </row>
    <row r="175" spans="1:2" ht="12.75">
      <c r="A175" s="76"/>
      <c r="B175" s="86"/>
    </row>
    <row r="176" spans="1:2" ht="12.75">
      <c r="A176" s="76"/>
      <c r="B176" s="86"/>
    </row>
    <row r="177" spans="1:2" ht="12.75">
      <c r="A177" s="76"/>
      <c r="B177" s="86"/>
    </row>
    <row r="178" spans="1:2" ht="12.75">
      <c r="A178" s="76"/>
      <c r="B178" s="86"/>
    </row>
    <row r="179" spans="1:2" ht="12.75">
      <c r="A179" s="76"/>
      <c r="B179" s="86"/>
    </row>
    <row r="180" spans="1:2" ht="12.75">
      <c r="A180" s="76"/>
      <c r="B180" s="86"/>
    </row>
    <row r="181" spans="1:2" ht="12.75">
      <c r="A181" s="76"/>
      <c r="B181" s="86"/>
    </row>
    <row r="182" spans="1:2" ht="12.75">
      <c r="A182" s="76"/>
      <c r="B182" s="86"/>
    </row>
    <row r="183" spans="1:2" ht="12.75">
      <c r="A183" s="76"/>
      <c r="B183" s="86"/>
    </row>
    <row r="184" spans="1:2" ht="12.75">
      <c r="A184" s="76"/>
      <c r="B184" s="86"/>
    </row>
    <row r="185" spans="1:2" ht="12.75">
      <c r="A185" s="76"/>
      <c r="B185" s="86"/>
    </row>
    <row r="186" spans="1:2" ht="12.75">
      <c r="A186" s="76"/>
      <c r="B186" s="86"/>
    </row>
    <row r="187" spans="1:2" ht="12.75">
      <c r="A187" s="76"/>
      <c r="B187" s="86"/>
    </row>
    <row r="188" spans="1:2" ht="12.75">
      <c r="A188" s="76"/>
      <c r="B188" s="86"/>
    </row>
    <row r="189" spans="1:2" ht="12.75">
      <c r="A189" s="76"/>
      <c r="B189" s="86"/>
    </row>
    <row r="190" spans="1:2" ht="12.75">
      <c r="A190" s="76"/>
      <c r="B190" s="86"/>
    </row>
    <row r="191" spans="1:2" ht="12.75">
      <c r="A191" s="76"/>
      <c r="B191" s="86"/>
    </row>
    <row r="192" spans="1:2" ht="12.75">
      <c r="A192" s="76"/>
      <c r="B192" s="86"/>
    </row>
    <row r="193" spans="1:2" ht="12.75">
      <c r="A193" s="76"/>
      <c r="B193" s="86"/>
    </row>
    <row r="194" spans="1:2" ht="12.75">
      <c r="A194" s="76"/>
      <c r="B194" s="86"/>
    </row>
    <row r="195" spans="1:2" ht="12.75">
      <c r="A195" s="76"/>
      <c r="B195" s="86"/>
    </row>
    <row r="196" spans="1:2" ht="12.75">
      <c r="A196" s="76"/>
      <c r="B196" s="86"/>
    </row>
    <row r="197" spans="1:2" ht="12.75">
      <c r="A197" s="76"/>
      <c r="B197" s="86"/>
    </row>
    <row r="198" spans="1:2" ht="12.75">
      <c r="A198" s="76"/>
      <c r="B198" s="86"/>
    </row>
    <row r="199" spans="1:2" ht="12.75">
      <c r="A199" s="76"/>
      <c r="B199" s="86"/>
    </row>
    <row r="200" spans="1:2" ht="12.75">
      <c r="A200" s="76"/>
      <c r="B200" s="86"/>
    </row>
    <row r="201" spans="1:2" ht="12.75">
      <c r="A201" s="76"/>
      <c r="B201" s="86"/>
    </row>
    <row r="202" spans="1:2" ht="12.75">
      <c r="A202" s="76"/>
      <c r="B202" s="86"/>
    </row>
    <row r="203" spans="1:2" ht="12.75">
      <c r="A203" s="76"/>
      <c r="B203" s="86"/>
    </row>
    <row r="204" spans="1:2" ht="12.75">
      <c r="A204" s="76"/>
      <c r="B204" s="86"/>
    </row>
    <row r="205" spans="1:2" ht="12.75">
      <c r="A205" s="76"/>
      <c r="B205" s="86"/>
    </row>
    <row r="206" spans="1:2" ht="12.75">
      <c r="A206" s="76"/>
      <c r="B206" s="86"/>
    </row>
    <row r="207" spans="1:2" ht="12.75">
      <c r="A207" s="76"/>
      <c r="B207" s="86"/>
    </row>
    <row r="208" spans="1:2" ht="12.75">
      <c r="A208" s="76"/>
      <c r="B208" s="86"/>
    </row>
    <row r="209" spans="1:2" ht="12.75">
      <c r="A209" s="76"/>
      <c r="B209" s="86"/>
    </row>
    <row r="210" spans="1:2" ht="12.75">
      <c r="A210" s="76"/>
      <c r="B210" s="86"/>
    </row>
    <row r="211" spans="1:2" ht="12.75">
      <c r="A211" s="76"/>
      <c r="B211" s="86"/>
    </row>
    <row r="212" spans="1:2" ht="12.75">
      <c r="A212" s="76"/>
      <c r="B212" s="86"/>
    </row>
    <row r="213" spans="1:2" ht="12.75">
      <c r="A213" s="76"/>
      <c r="B213" s="86"/>
    </row>
    <row r="214" spans="1:2" ht="12.75">
      <c r="A214" s="76"/>
      <c r="B214" s="86"/>
    </row>
    <row r="215" spans="1:2" ht="12.75">
      <c r="A215" s="76"/>
      <c r="B215" s="86"/>
    </row>
    <row r="216" spans="1:2" ht="12.75">
      <c r="A216" s="76"/>
      <c r="B216" s="86"/>
    </row>
    <row r="217" spans="1:2" ht="12.75">
      <c r="A217" s="76"/>
      <c r="B217" s="86"/>
    </row>
    <row r="218" spans="1:2" ht="12.75">
      <c r="A218" s="76"/>
      <c r="B218" s="86"/>
    </row>
    <row r="219" spans="1:2" ht="12.75">
      <c r="A219" s="76"/>
      <c r="B219" s="86"/>
    </row>
    <row r="220" spans="1:2" ht="12.75">
      <c r="A220" s="76"/>
      <c r="B220" s="86"/>
    </row>
    <row r="221" spans="1:2" ht="12.75">
      <c r="A221" s="76"/>
      <c r="B221" s="86"/>
    </row>
    <row r="222" spans="1:2" ht="12.75">
      <c r="A222" s="76"/>
      <c r="B222" s="86"/>
    </row>
    <row r="223" spans="1:2" ht="12.75">
      <c r="A223" s="76"/>
      <c r="B223" s="86"/>
    </row>
    <row r="224" spans="1:2" ht="12.75">
      <c r="A224" s="76"/>
      <c r="B224" s="86"/>
    </row>
    <row r="225" spans="1:2" ht="12.75">
      <c r="A225" s="76"/>
      <c r="B225" s="86"/>
    </row>
    <row r="226" spans="1:2" ht="12.75">
      <c r="A226" s="76"/>
      <c r="B226" s="86"/>
    </row>
    <row r="227" spans="1:2" ht="12.75">
      <c r="A227" s="76"/>
      <c r="B227" s="86"/>
    </row>
    <row r="228" spans="1:2" ht="12.75">
      <c r="A228" s="76"/>
      <c r="B228" s="86"/>
    </row>
    <row r="229" spans="1:2" ht="12.75">
      <c r="A229" s="76"/>
      <c r="B229" s="86"/>
    </row>
    <row r="230" spans="1:2" ht="12.75">
      <c r="A230" s="76"/>
      <c r="B230" s="86"/>
    </row>
    <row r="231" spans="1:2" ht="12.75">
      <c r="A231" s="76"/>
      <c r="B231" s="86"/>
    </row>
    <row r="232" spans="1:2" ht="12.75">
      <c r="A232" s="76"/>
      <c r="B232" s="86"/>
    </row>
    <row r="233" spans="1:2" ht="12.75">
      <c r="A233" s="76"/>
      <c r="B233" s="86"/>
    </row>
    <row r="234" spans="1:2" ht="12.75">
      <c r="A234" s="76"/>
      <c r="B234" s="86"/>
    </row>
    <row r="235" spans="1:2" ht="12.75">
      <c r="A235" s="76"/>
      <c r="B235" s="86"/>
    </row>
    <row r="236" spans="1:2" ht="12.75">
      <c r="A236" s="76"/>
      <c r="B236" s="86"/>
    </row>
    <row r="237" spans="1:2" ht="12.75">
      <c r="A237" s="76"/>
      <c r="B237" s="86"/>
    </row>
    <row r="238" spans="1:2" ht="12.75">
      <c r="A238" s="76"/>
      <c r="B238" s="86"/>
    </row>
    <row r="239" spans="1:2" ht="12.75">
      <c r="A239" s="76"/>
      <c r="B239" s="86"/>
    </row>
    <row r="240" spans="1:2" ht="12.75">
      <c r="A240" s="76"/>
      <c r="B240" s="86"/>
    </row>
    <row r="241" spans="1:2" ht="12.75">
      <c r="A241" s="76"/>
      <c r="B241" s="86"/>
    </row>
    <row r="242" spans="1:2" ht="12.75">
      <c r="A242" s="76"/>
      <c r="B242" s="86"/>
    </row>
    <row r="243" spans="1:2" ht="12.75">
      <c r="A243" s="76"/>
      <c r="B243" s="86"/>
    </row>
    <row r="244" spans="1:2" ht="12.75">
      <c r="A244" s="76"/>
      <c r="B244" s="86"/>
    </row>
    <row r="245" spans="1:2" ht="12.75">
      <c r="A245" s="76"/>
      <c r="B245" s="86"/>
    </row>
    <row r="246" spans="1:2" ht="12.75">
      <c r="A246" s="76"/>
      <c r="B246" s="86"/>
    </row>
    <row r="247" spans="1:2" ht="12.75">
      <c r="A247" s="76"/>
      <c r="B247" s="86"/>
    </row>
    <row r="248" spans="1:2" ht="12.75">
      <c r="A248" s="76"/>
      <c r="B248" s="86"/>
    </row>
    <row r="249" spans="1:2" ht="12.75">
      <c r="A249" s="76"/>
      <c r="B249" s="86"/>
    </row>
    <row r="250" spans="1:2" ht="12.75">
      <c r="A250" s="76"/>
      <c r="B250" s="86"/>
    </row>
    <row r="251" spans="1:2" ht="12.75">
      <c r="A251" s="76"/>
      <c r="B251" s="86"/>
    </row>
    <row r="252" spans="1:2" ht="12.75">
      <c r="A252" s="76"/>
      <c r="B252" s="86"/>
    </row>
    <row r="253" spans="1:2" ht="12.75">
      <c r="A253" s="76"/>
      <c r="B253" s="86"/>
    </row>
    <row r="254" spans="1:2" ht="12.75">
      <c r="A254" s="76"/>
      <c r="B254" s="86"/>
    </row>
    <row r="255" spans="1:2" ht="12.75">
      <c r="A255" s="76"/>
      <c r="B255" s="86"/>
    </row>
    <row r="256" spans="1:2" ht="12.75">
      <c r="A256" s="76"/>
      <c r="B256" s="86"/>
    </row>
    <row r="257" spans="1:2" ht="12.75">
      <c r="A257" s="76"/>
      <c r="B257" s="86"/>
    </row>
    <row r="258" spans="1:2" ht="12.75">
      <c r="A258" s="76"/>
      <c r="B258" s="86"/>
    </row>
    <row r="259" spans="1:2" ht="12.75">
      <c r="A259" s="76"/>
      <c r="B259" s="86"/>
    </row>
    <row r="260" spans="1:2" ht="12.75">
      <c r="A260" s="76"/>
      <c r="B260" s="86"/>
    </row>
    <row r="261" spans="1:2" ht="12.75">
      <c r="A261" s="76"/>
      <c r="B261" s="86"/>
    </row>
    <row r="262" spans="1:2" ht="12.75">
      <c r="A262" s="76"/>
      <c r="B262" s="86"/>
    </row>
    <row r="263" spans="1:2" ht="12.75">
      <c r="A263" s="76"/>
      <c r="B263" s="86"/>
    </row>
    <row r="264" spans="1:2" ht="12.75">
      <c r="A264" s="76"/>
      <c r="B264" s="86"/>
    </row>
    <row r="265" spans="1:2" ht="12.75">
      <c r="A265" s="76"/>
      <c r="B265" s="86"/>
    </row>
    <row r="266" spans="1:2" ht="12.75">
      <c r="A266" s="76"/>
      <c r="B266" s="86"/>
    </row>
    <row r="267" spans="1:2" ht="12.75">
      <c r="A267" s="76"/>
      <c r="B267" s="86"/>
    </row>
    <row r="268" spans="1:2" ht="12.75">
      <c r="A268" s="76"/>
      <c r="B268" s="86"/>
    </row>
    <row r="269" spans="1:2" ht="12.75">
      <c r="A269" s="76"/>
      <c r="B269" s="86"/>
    </row>
    <row r="270" spans="1:2" ht="12.75">
      <c r="A270" s="76"/>
      <c r="B270" s="86"/>
    </row>
    <row r="271" spans="1:2" ht="12.75">
      <c r="A271" s="76"/>
      <c r="B271" s="86"/>
    </row>
    <row r="272" spans="1:2" ht="12.75">
      <c r="A272" s="76"/>
      <c r="B272" s="86"/>
    </row>
    <row r="273" spans="1:2" ht="12.75">
      <c r="A273" s="76"/>
      <c r="B273" s="86"/>
    </row>
    <row r="274" spans="1:2" ht="12.75">
      <c r="A274" s="76"/>
      <c r="B274" s="86"/>
    </row>
    <row r="275" spans="1:2" ht="12.75">
      <c r="A275" s="76"/>
      <c r="B275" s="86"/>
    </row>
    <row r="276" spans="1:2" ht="12.75">
      <c r="A276" s="76"/>
      <c r="B276" s="86"/>
    </row>
    <row r="277" spans="1:2" ht="12.75">
      <c r="A277" s="76"/>
      <c r="B277" s="86"/>
    </row>
    <row r="278" spans="1:2" ht="12.75">
      <c r="A278" s="76"/>
      <c r="B278" s="86"/>
    </row>
    <row r="279" spans="1:2" ht="12.75">
      <c r="A279" s="76"/>
      <c r="B279" s="86"/>
    </row>
    <row r="280" spans="1:2" ht="12.75">
      <c r="A280" s="76"/>
      <c r="B280" s="86"/>
    </row>
    <row r="281" spans="1:2" ht="12.75">
      <c r="A281" s="76"/>
      <c r="B281" s="86"/>
    </row>
    <row r="282" spans="1:2" ht="12.75">
      <c r="A282" s="76"/>
      <c r="B282" s="86"/>
    </row>
    <row r="283" spans="1:2" ht="12.75">
      <c r="A283" s="76"/>
      <c r="B283" s="86"/>
    </row>
    <row r="284" spans="1:2" ht="12.75">
      <c r="A284" s="76"/>
      <c r="B284" s="86"/>
    </row>
    <row r="285" spans="1:2" ht="12.75">
      <c r="A285" s="76"/>
      <c r="B285" s="86"/>
    </row>
    <row r="286" spans="1:2" ht="12.75">
      <c r="A286" s="76"/>
      <c r="B286" s="86"/>
    </row>
    <row r="287" spans="1:2" ht="12.75">
      <c r="A287" s="76"/>
      <c r="B287" s="86"/>
    </row>
    <row r="288" spans="1:2" ht="12.75">
      <c r="A288" s="76"/>
      <c r="B288" s="86"/>
    </row>
    <row r="289" spans="1:2" ht="12.75">
      <c r="A289" s="76"/>
      <c r="B289" s="86"/>
    </row>
    <row r="290" spans="1:2" ht="12.75">
      <c r="A290" s="76"/>
      <c r="B290" s="86"/>
    </row>
    <row r="291" spans="1:2" ht="12.75">
      <c r="A291" s="76"/>
      <c r="B291" s="86"/>
    </row>
    <row r="292" spans="1:2" ht="12.75">
      <c r="A292" s="76"/>
      <c r="B292" s="86"/>
    </row>
    <row r="293" spans="1:2" ht="12.75">
      <c r="A293" s="76"/>
      <c r="B293" s="86"/>
    </row>
    <row r="294" spans="1:2" ht="12.75">
      <c r="A294" s="76"/>
      <c r="B294" s="86"/>
    </row>
    <row r="295" spans="1:2" ht="12.75">
      <c r="A295" s="76"/>
      <c r="B295" s="86"/>
    </row>
    <row r="296" spans="1:2" ht="12.75">
      <c r="A296" s="76"/>
      <c r="B296" s="86"/>
    </row>
    <row r="297" spans="1:2" ht="12.75">
      <c r="A297" s="76"/>
      <c r="B297" s="86"/>
    </row>
    <row r="298" spans="1:2" ht="12.75">
      <c r="A298" s="76"/>
      <c r="B298" s="86"/>
    </row>
    <row r="299" spans="1:2" ht="12.75">
      <c r="A299" s="76"/>
      <c r="B299" s="86"/>
    </row>
    <row r="300" spans="1:2" ht="12.75">
      <c r="A300" s="76"/>
      <c r="B300" s="86"/>
    </row>
    <row r="301" spans="1:2" ht="12.75">
      <c r="A301" s="76"/>
      <c r="B301" s="86"/>
    </row>
    <row r="302" spans="1:2" ht="12.75">
      <c r="A302" s="76"/>
      <c r="B302" s="86"/>
    </row>
    <row r="303" spans="1:2" ht="12.75">
      <c r="A303" s="76"/>
      <c r="B303" s="86"/>
    </row>
    <row r="304" spans="1:2" ht="12.75">
      <c r="A304" s="76"/>
      <c r="B304" s="86"/>
    </row>
    <row r="305" spans="1:2" ht="12.75">
      <c r="A305" s="76"/>
      <c r="B305" s="86"/>
    </row>
    <row r="306" spans="1:2" ht="12.75">
      <c r="A306" s="76"/>
      <c r="B306" s="86"/>
    </row>
    <row r="307" spans="1:2" ht="12.75">
      <c r="A307" s="76"/>
      <c r="B307" s="86"/>
    </row>
    <row r="308" spans="1:2" ht="12.75">
      <c r="A308" s="76"/>
      <c r="B308" s="86"/>
    </row>
    <row r="309" spans="1:2" ht="12.75">
      <c r="A309" s="76"/>
      <c r="B309" s="86"/>
    </row>
    <row r="310" spans="1:2" ht="12.75">
      <c r="A310" s="76"/>
      <c r="B310" s="86"/>
    </row>
    <row r="311" spans="1:2" ht="12.75">
      <c r="A311" s="76"/>
      <c r="B311" s="86"/>
    </row>
    <row r="312" spans="1:2" ht="12.75">
      <c r="A312" s="76"/>
      <c r="B312" s="86"/>
    </row>
    <row r="313" spans="1:2" ht="12.75">
      <c r="A313" s="76"/>
      <c r="B313" s="86"/>
    </row>
    <row r="314" spans="1:2" ht="12.75">
      <c r="A314" s="76"/>
      <c r="B314" s="86"/>
    </row>
    <row r="315" spans="1:2" ht="12.75">
      <c r="A315" s="76"/>
      <c r="B315" s="86"/>
    </row>
    <row r="316" spans="1:2" ht="12.75">
      <c r="A316" s="76"/>
      <c r="B316" s="86"/>
    </row>
    <row r="317" spans="1:2" ht="12.75">
      <c r="A317" s="76"/>
      <c r="B317" s="86"/>
    </row>
    <row r="318" spans="1:2" ht="12.75">
      <c r="A318" s="76"/>
      <c r="B318" s="86"/>
    </row>
    <row r="319" spans="1:2" ht="12.75">
      <c r="A319" s="76"/>
      <c r="B319" s="86"/>
    </row>
    <row r="320" spans="1:2" ht="12.75">
      <c r="A320" s="76"/>
      <c r="B320" s="86"/>
    </row>
    <row r="321" spans="1:2" ht="12.75">
      <c r="A321" s="76"/>
      <c r="B321" s="86"/>
    </row>
    <row r="322" spans="1:2" ht="12.75">
      <c r="A322" s="76"/>
      <c r="B322" s="86"/>
    </row>
    <row r="323" spans="1:2" ht="12.75">
      <c r="A323" s="76"/>
      <c r="B323" s="86"/>
    </row>
    <row r="324" spans="1:2" ht="12.75">
      <c r="A324" s="76"/>
      <c r="B324" s="86"/>
    </row>
    <row r="325" spans="1:2" ht="12.75">
      <c r="A325" s="76"/>
      <c r="B325" s="86"/>
    </row>
    <row r="326" spans="1:2" ht="12.75">
      <c r="A326" s="76"/>
      <c r="B326" s="86"/>
    </row>
    <row r="327" spans="1:2" ht="12.75">
      <c r="A327" s="76"/>
      <c r="B327" s="86"/>
    </row>
    <row r="328" spans="1:2" ht="12.75">
      <c r="A328" s="76"/>
      <c r="B328" s="86"/>
    </row>
    <row r="329" spans="1:2" ht="12.75">
      <c r="A329" s="76"/>
      <c r="B329" s="86"/>
    </row>
    <row r="330" spans="1:2" ht="12.75">
      <c r="A330" s="76"/>
      <c r="B330" s="86"/>
    </row>
    <row r="331" spans="1:2" ht="12.75">
      <c r="A331" s="76"/>
      <c r="B331" s="86"/>
    </row>
    <row r="332" spans="1:2" ht="12.75">
      <c r="A332" s="76"/>
      <c r="B332" s="86"/>
    </row>
    <row r="333" spans="1:2" ht="12.75">
      <c r="A333" s="76"/>
      <c r="B333" s="86"/>
    </row>
    <row r="334" spans="1:2" ht="12.75">
      <c r="A334" s="76"/>
      <c r="B334" s="86"/>
    </row>
    <row r="335" spans="1:2" ht="12.75">
      <c r="A335" s="76"/>
      <c r="B335" s="86"/>
    </row>
    <row r="336" spans="1:2" ht="12.75">
      <c r="A336" s="76"/>
      <c r="B336" s="86"/>
    </row>
    <row r="337" spans="1:2" ht="12.75">
      <c r="A337" s="76"/>
      <c r="B337" s="86"/>
    </row>
    <row r="338" spans="1:2" ht="12.75">
      <c r="A338" s="76"/>
      <c r="B338" s="86"/>
    </row>
    <row r="339" spans="1:2" ht="12.75">
      <c r="A339" s="76"/>
      <c r="B339" s="86"/>
    </row>
    <row r="340" spans="1:2" ht="12.75">
      <c r="A340" s="76"/>
      <c r="B340" s="86"/>
    </row>
    <row r="341" spans="1:2" ht="12.75">
      <c r="A341" s="76"/>
      <c r="B341" s="86"/>
    </row>
    <row r="342" spans="1:2" ht="12.75">
      <c r="A342" s="76"/>
      <c r="B342" s="86"/>
    </row>
    <row r="343" spans="1:2" ht="12.75">
      <c r="A343" s="76"/>
      <c r="B343" s="86"/>
    </row>
    <row r="344" spans="1:2" ht="12.75">
      <c r="A344" s="76"/>
      <c r="B344" s="86"/>
    </row>
    <row r="345" spans="1:2" ht="12.75">
      <c r="A345" s="76"/>
      <c r="B345" s="86"/>
    </row>
    <row r="346" spans="1:2" ht="12.75">
      <c r="A346" s="76"/>
      <c r="B346" s="86"/>
    </row>
    <row r="347" spans="1:2" ht="12.75">
      <c r="A347" s="76"/>
      <c r="B347" s="86"/>
    </row>
    <row r="348" spans="1:2" ht="12.75">
      <c r="A348" s="76"/>
      <c r="B348" s="86"/>
    </row>
    <row r="349" spans="1:2" ht="12.75">
      <c r="A349" s="76"/>
      <c r="B349" s="86"/>
    </row>
    <row r="350" spans="1:2" ht="12.75">
      <c r="A350" s="76"/>
      <c r="B350" s="86"/>
    </row>
    <row r="351" spans="1:2" ht="12.75">
      <c r="A351" s="76"/>
      <c r="B351" s="86"/>
    </row>
    <row r="352" spans="1:2" ht="12.75">
      <c r="A352" s="76"/>
      <c r="B352" s="86"/>
    </row>
    <row r="353" spans="1:2" ht="12.75">
      <c r="A353" s="76"/>
      <c r="B353" s="86"/>
    </row>
    <row r="354" spans="1:2" ht="12.75">
      <c r="A354" s="76"/>
      <c r="B354" s="86"/>
    </row>
    <row r="355" spans="1:2" ht="12.75">
      <c r="A355" s="76"/>
      <c r="B355" s="86"/>
    </row>
    <row r="356" spans="1:2" ht="12.75">
      <c r="A356" s="76"/>
      <c r="B356" s="86"/>
    </row>
    <row r="357" spans="1:2" ht="12.75">
      <c r="A357" s="76"/>
      <c r="B357" s="86"/>
    </row>
    <row r="358" spans="1:2" ht="12.75">
      <c r="A358" s="76"/>
      <c r="B358" s="86"/>
    </row>
    <row r="359" spans="1:2" ht="12.75">
      <c r="A359" s="76"/>
      <c r="B359" s="86"/>
    </row>
    <row r="360" spans="1:2" ht="12.75">
      <c r="A360" s="76"/>
      <c r="B360" s="86"/>
    </row>
    <row r="361" spans="1:2" ht="12.75">
      <c r="A361" s="76"/>
      <c r="B361" s="86"/>
    </row>
    <row r="362" spans="1:2" ht="12.75">
      <c r="A362" s="76"/>
      <c r="B362" s="86"/>
    </row>
    <row r="363" spans="1:2" ht="12.75">
      <c r="A363" s="76"/>
      <c r="B363" s="86"/>
    </row>
    <row r="364" spans="1:2" ht="12.75">
      <c r="A364" s="76"/>
      <c r="B364" s="86"/>
    </row>
    <row r="365" spans="1:2" ht="12.75">
      <c r="A365" s="76"/>
      <c r="B365" s="86"/>
    </row>
    <row r="366" spans="1:2" ht="12.75">
      <c r="A366" s="76"/>
      <c r="B366" s="86"/>
    </row>
    <row r="367" spans="1:2" ht="12.75">
      <c r="A367" s="76"/>
      <c r="B367" s="86"/>
    </row>
    <row r="368" spans="1:2" ht="12.75">
      <c r="A368" s="76"/>
      <c r="B368" s="86"/>
    </row>
    <row r="369" spans="1:2" ht="12.75">
      <c r="A369" s="76"/>
      <c r="B369" s="86"/>
    </row>
    <row r="370" spans="1:2" ht="12.75">
      <c r="A370" s="76"/>
      <c r="B370" s="86"/>
    </row>
    <row r="371" spans="1:2" ht="12.75">
      <c r="A371" s="76"/>
      <c r="B371" s="86"/>
    </row>
    <row r="372" spans="1:2" ht="12.75">
      <c r="A372" s="76"/>
      <c r="B372" s="86"/>
    </row>
    <row r="373" spans="1:2" ht="12.75">
      <c r="A373" s="76"/>
      <c r="B373" s="86"/>
    </row>
    <row r="374" spans="1:2" ht="12.75">
      <c r="A374" s="76"/>
      <c r="B374" s="86"/>
    </row>
    <row r="375" spans="1:2" ht="12.75">
      <c r="A375" s="76"/>
      <c r="B375" s="86"/>
    </row>
    <row r="376" spans="1:2" ht="12.75">
      <c r="A376" s="76"/>
      <c r="B376" s="86"/>
    </row>
    <row r="377" spans="1:2" ht="12.75">
      <c r="A377" s="76"/>
      <c r="B377" s="86"/>
    </row>
    <row r="378" spans="1:2" ht="12.75">
      <c r="A378" s="76"/>
      <c r="B378" s="86"/>
    </row>
    <row r="379" spans="1:2" ht="12.75">
      <c r="A379" s="76"/>
      <c r="B379" s="86"/>
    </row>
    <row r="380" spans="1:2" ht="12.75">
      <c r="A380" s="76"/>
      <c r="B380" s="86"/>
    </row>
    <row r="381" spans="1:2" ht="12.75">
      <c r="A381" s="76"/>
      <c r="B381" s="86"/>
    </row>
    <row r="382" spans="1:2" ht="12.75">
      <c r="A382" s="76"/>
      <c r="B382" s="86"/>
    </row>
    <row r="383" spans="1:2" ht="12.75">
      <c r="A383" s="76"/>
      <c r="B383" s="86"/>
    </row>
    <row r="384" spans="1:2" ht="12.75">
      <c r="A384" s="76"/>
      <c r="B384" s="86"/>
    </row>
    <row r="385" spans="1:2" ht="12.75">
      <c r="A385" s="76"/>
      <c r="B385" s="86"/>
    </row>
    <row r="386" spans="1:2" ht="12.75">
      <c r="A386" s="76"/>
      <c r="B386" s="86"/>
    </row>
    <row r="387" spans="1:2" ht="12.75">
      <c r="A387" s="76"/>
      <c r="B387" s="86"/>
    </row>
    <row r="388" spans="1:2" ht="12.75">
      <c r="A388" s="76"/>
      <c r="B388" s="86"/>
    </row>
    <row r="389" spans="1:2" ht="12.75">
      <c r="A389" s="76"/>
      <c r="B389" s="86"/>
    </row>
    <row r="390" spans="1:2" ht="12.75">
      <c r="A390" s="76"/>
      <c r="B390" s="86"/>
    </row>
    <row r="391" spans="1:2" ht="12.75">
      <c r="A391" s="76"/>
      <c r="B391" s="86"/>
    </row>
    <row r="392" spans="1:2" ht="12.75">
      <c r="A392" s="76"/>
      <c r="B392" s="86"/>
    </row>
    <row r="393" spans="1:2" ht="12.75">
      <c r="A393" s="76"/>
      <c r="B393" s="86"/>
    </row>
    <row r="394" spans="1:2" ht="12.75">
      <c r="A394" s="76"/>
      <c r="B394" s="86"/>
    </row>
    <row r="395" spans="1:2" ht="12.75">
      <c r="A395" s="76"/>
      <c r="B395" s="86"/>
    </row>
    <row r="396" spans="1:2" ht="12.75">
      <c r="A396" s="76"/>
      <c r="B396" s="86"/>
    </row>
    <row r="397" spans="1:2" ht="12.75">
      <c r="A397" s="76"/>
      <c r="B397" s="86"/>
    </row>
    <row r="398" spans="1:2" ht="12.75">
      <c r="A398" s="76"/>
      <c r="B398" s="86"/>
    </row>
    <row r="399" spans="1:2" ht="12.75">
      <c r="A399" s="76"/>
      <c r="B399" s="86"/>
    </row>
    <row r="400" spans="1:2" ht="12.75">
      <c r="A400" s="76"/>
      <c r="B400" s="86"/>
    </row>
    <row r="401" spans="1:2" ht="12.75">
      <c r="A401" s="76"/>
      <c r="B401" s="86"/>
    </row>
    <row r="402" spans="1:2" ht="12.75">
      <c r="A402" s="76"/>
      <c r="B402" s="86"/>
    </row>
    <row r="403" spans="1:2" ht="12.75">
      <c r="A403" s="76"/>
      <c r="B403" s="86"/>
    </row>
    <row r="404" spans="1:2" ht="12.75">
      <c r="A404" s="76"/>
      <c r="B404" s="86"/>
    </row>
    <row r="405" spans="1:2" ht="12.75">
      <c r="A405" s="76"/>
      <c r="B405" s="86"/>
    </row>
    <row r="406" spans="1:2" ht="12.75">
      <c r="A406" s="76"/>
      <c r="B406" s="86"/>
    </row>
    <row r="407" spans="1:2" ht="12.75">
      <c r="A407" s="76"/>
      <c r="B407" s="86"/>
    </row>
    <row r="408" spans="1:2" ht="12.75">
      <c r="A408" s="76"/>
      <c r="B408" s="86"/>
    </row>
    <row r="409" spans="1:2" ht="12.75">
      <c r="A409" s="76"/>
      <c r="B409" s="86"/>
    </row>
    <row r="410" spans="1:2" ht="12.75">
      <c r="A410" s="76"/>
      <c r="B410" s="86"/>
    </row>
    <row r="411" spans="1:2" ht="12.75">
      <c r="A411" s="76"/>
      <c r="B411" s="86"/>
    </row>
    <row r="412" spans="1:2" ht="12.75">
      <c r="A412" s="76"/>
      <c r="B412" s="86"/>
    </row>
    <row r="413" spans="1:2" ht="12.75">
      <c r="A413" s="76"/>
      <c r="B413" s="86"/>
    </row>
    <row r="414" spans="1:2" ht="12.75">
      <c r="A414" s="76"/>
      <c r="B414" s="86"/>
    </row>
    <row r="415" spans="1:2" ht="12.75">
      <c r="A415" s="76"/>
      <c r="B415" s="86"/>
    </row>
    <row r="416" spans="1:2" ht="12.75">
      <c r="A416" s="76"/>
      <c r="B416" s="86"/>
    </row>
    <row r="417" spans="1:2" ht="12.75">
      <c r="A417" s="76"/>
      <c r="B417" s="86"/>
    </row>
    <row r="418" spans="1:2" ht="12.75">
      <c r="A418" s="76"/>
      <c r="B418" s="86"/>
    </row>
    <row r="419" spans="1:2" ht="12.75">
      <c r="A419" s="76"/>
      <c r="B419" s="86"/>
    </row>
    <row r="420" spans="1:2" ht="12.75">
      <c r="A420" s="76"/>
      <c r="B420" s="86"/>
    </row>
    <row r="421" spans="1:2" ht="12.75">
      <c r="A421" s="76"/>
      <c r="B421" s="86"/>
    </row>
    <row r="422" spans="1:2" ht="12.75">
      <c r="A422" s="76"/>
      <c r="B422" s="86"/>
    </row>
    <row r="423" spans="1:2" ht="12.75">
      <c r="A423" s="76"/>
      <c r="B423" s="86"/>
    </row>
    <row r="424" spans="1:2" ht="12.75">
      <c r="A424" s="76"/>
      <c r="B424" s="86"/>
    </row>
    <row r="425" spans="1:2" ht="12.75">
      <c r="A425" s="76"/>
      <c r="B425" s="86"/>
    </row>
    <row r="426" spans="1:2" ht="12.75">
      <c r="A426" s="76"/>
      <c r="B426" s="86"/>
    </row>
    <row r="427" spans="1:2" ht="12.75">
      <c r="A427" s="76"/>
      <c r="B427" s="86"/>
    </row>
    <row r="428" spans="1:2" ht="12.75">
      <c r="A428" s="76"/>
      <c r="B428" s="86"/>
    </row>
    <row r="429" spans="1:2" ht="12.75">
      <c r="A429" s="76"/>
      <c r="B429" s="86"/>
    </row>
    <row r="430" spans="1:2" ht="12.75">
      <c r="A430" s="76"/>
      <c r="B430" s="86"/>
    </row>
    <row r="431" spans="1:2" ht="12.75">
      <c r="A431" s="76"/>
      <c r="B431" s="86"/>
    </row>
    <row r="432" spans="1:2" ht="12.75">
      <c r="A432" s="76"/>
      <c r="B432" s="86"/>
    </row>
    <row r="433" spans="1:2" ht="12.75">
      <c r="A433" s="76"/>
      <c r="B433" s="86"/>
    </row>
    <row r="434" spans="1:2" ht="12.75">
      <c r="A434" s="76"/>
      <c r="B434" s="86"/>
    </row>
    <row r="435" spans="1:2" ht="12.75">
      <c r="A435" s="76"/>
      <c r="B435" s="86"/>
    </row>
    <row r="436" spans="1:2" ht="12.75">
      <c r="A436" s="76"/>
      <c r="B436" s="86"/>
    </row>
    <row r="437" spans="1:2" ht="12.75">
      <c r="A437" s="76"/>
      <c r="B437" s="86"/>
    </row>
    <row r="438" spans="1:2" ht="12.75">
      <c r="A438" s="76"/>
      <c r="B438" s="86"/>
    </row>
    <row r="439" spans="1:2" ht="12.75">
      <c r="A439" s="76"/>
      <c r="B439" s="86"/>
    </row>
    <row r="440" spans="1:2" ht="12.75">
      <c r="A440" s="76"/>
      <c r="B440" s="86"/>
    </row>
    <row r="441" spans="1:2" ht="12.75">
      <c r="A441" s="86"/>
      <c r="B441" s="86"/>
    </row>
    <row r="442" spans="1:2" ht="12.75">
      <c r="A442" s="86"/>
      <c r="B442" s="86"/>
    </row>
    <row r="443" spans="1:2" ht="12.75">
      <c r="A443" s="86"/>
      <c r="B443" s="86"/>
    </row>
    <row r="444" spans="1:2" ht="12.75">
      <c r="A444" s="86"/>
      <c r="B444" s="86"/>
    </row>
    <row r="445" spans="1:2" ht="12.75">
      <c r="A445" s="86"/>
      <c r="B445" s="86"/>
    </row>
    <row r="446" spans="1:2" ht="12.75">
      <c r="A446" s="86"/>
      <c r="B446" s="86"/>
    </row>
    <row r="447" spans="1:2" ht="12.75">
      <c r="A447" s="86"/>
      <c r="B447" s="86"/>
    </row>
    <row r="448" spans="1:2" ht="12.75">
      <c r="A448" s="86"/>
      <c r="B448" s="86"/>
    </row>
    <row r="449" spans="1:2" ht="12.75">
      <c r="A449" s="86"/>
      <c r="B449" s="86"/>
    </row>
    <row r="450" spans="1:2" ht="12.75">
      <c r="A450" s="86"/>
      <c r="B450" s="86"/>
    </row>
    <row r="451" spans="1:2" ht="12.75">
      <c r="A451" s="86"/>
      <c r="B451" s="86"/>
    </row>
    <row r="452" spans="1:2" ht="12.75">
      <c r="A452" s="86"/>
      <c r="B452" s="86"/>
    </row>
    <row r="453" spans="1:2" ht="12.75">
      <c r="A453" s="86"/>
      <c r="B453" s="86"/>
    </row>
    <row r="454" spans="1:2" ht="12.75">
      <c r="A454" s="86"/>
      <c r="B454" s="86"/>
    </row>
    <row r="455" spans="1:2" ht="12.75">
      <c r="A455" s="86"/>
      <c r="B455" s="86"/>
    </row>
    <row r="456" spans="1:2" ht="12.75">
      <c r="A456" s="86"/>
      <c r="B456" s="86"/>
    </row>
    <row r="457" spans="1:2" ht="12.75">
      <c r="A457" s="86"/>
      <c r="B457" s="86"/>
    </row>
    <row r="458" spans="1:2" ht="12.75">
      <c r="A458" s="86"/>
      <c r="B458" s="86"/>
    </row>
    <row r="459" spans="1:2" ht="12.75">
      <c r="A459" s="86"/>
      <c r="B459" s="86"/>
    </row>
    <row r="460" spans="1:2" ht="12.75">
      <c r="A460" s="86"/>
      <c r="B460" s="86"/>
    </row>
    <row r="461" spans="1:2" ht="12.75">
      <c r="A461" s="86"/>
      <c r="B461" s="86"/>
    </row>
    <row r="462" spans="1:2" ht="12.75">
      <c r="A462" s="86"/>
      <c r="B462" s="86"/>
    </row>
    <row r="463" spans="1:2" ht="12.75">
      <c r="A463" s="86"/>
      <c r="B463" s="86"/>
    </row>
    <row r="464" spans="1:2" ht="12.75">
      <c r="A464" s="86"/>
      <c r="B464" s="86"/>
    </row>
    <row r="465" spans="1:2" ht="12.75">
      <c r="A465" s="86"/>
      <c r="B465" s="86"/>
    </row>
    <row r="466" spans="1:2" ht="12.75">
      <c r="A466" s="86"/>
      <c r="B466" s="86"/>
    </row>
    <row r="467" spans="1:2" ht="12.75">
      <c r="A467" s="86"/>
      <c r="B467" s="86"/>
    </row>
    <row r="468" spans="1:2" ht="12.75">
      <c r="A468" s="86"/>
      <c r="B468" s="86"/>
    </row>
    <row r="469" spans="1:2" ht="12.75">
      <c r="A469" s="86"/>
      <c r="B469" s="86"/>
    </row>
    <row r="470" spans="1:2" ht="12.75">
      <c r="A470" s="86"/>
      <c r="B470" s="86"/>
    </row>
    <row r="471" spans="1:2" ht="12.75">
      <c r="A471" s="86"/>
      <c r="B471" s="86"/>
    </row>
    <row r="472" spans="1:2" ht="12.75">
      <c r="A472" s="86"/>
      <c r="B472" s="86"/>
    </row>
    <row r="473" spans="1:2" ht="12.75">
      <c r="A473" s="86"/>
      <c r="B473" s="86"/>
    </row>
    <row r="474" spans="1:2" ht="12.75">
      <c r="A474" s="86"/>
      <c r="B474" s="86"/>
    </row>
    <row r="475" spans="1:2" ht="12.75">
      <c r="A475" s="86"/>
      <c r="B475" s="86"/>
    </row>
    <row r="476" spans="1:2" ht="12.75">
      <c r="A476" s="86"/>
      <c r="B476" s="86"/>
    </row>
    <row r="477" spans="1:2" ht="12.75">
      <c r="A477" s="86"/>
      <c r="B477" s="86"/>
    </row>
    <row r="478" spans="1:2" ht="12.75">
      <c r="A478" s="86"/>
      <c r="B478" s="86"/>
    </row>
    <row r="479" spans="1:2" ht="12.75">
      <c r="A479" s="86"/>
      <c r="B479" s="86"/>
    </row>
    <row r="480" spans="1:2" ht="12.75">
      <c r="A480" s="86"/>
      <c r="B480" s="86"/>
    </row>
    <row r="481" spans="1:2" ht="12.75">
      <c r="A481" s="86"/>
      <c r="B481" s="86"/>
    </row>
    <row r="482" spans="1:2" ht="12.75">
      <c r="A482" s="86"/>
      <c r="B482" s="86"/>
    </row>
    <row r="483" spans="1:2" ht="12.75">
      <c r="A483" s="86"/>
      <c r="B483" s="86"/>
    </row>
    <row r="484" spans="1:2" ht="12.75">
      <c r="A484" s="86"/>
      <c r="B484" s="86"/>
    </row>
    <row r="485" spans="1:2" ht="12.75">
      <c r="A485" s="86"/>
      <c r="B485" s="86"/>
    </row>
    <row r="486" spans="1:2" ht="12.75">
      <c r="A486" s="86"/>
      <c r="B486" s="86"/>
    </row>
    <row r="487" spans="1:2" ht="12.75">
      <c r="A487" s="86"/>
      <c r="B487" s="86"/>
    </row>
    <row r="488" spans="1:2" ht="12.75">
      <c r="A488" s="86"/>
      <c r="B488" s="86"/>
    </row>
    <row r="489" spans="1:2" ht="12.75">
      <c r="A489" s="86"/>
      <c r="B489" s="86"/>
    </row>
    <row r="490" spans="1:2" ht="12.75">
      <c r="A490" s="86"/>
      <c r="B490" s="86"/>
    </row>
    <row r="491" spans="1:2" ht="12.75">
      <c r="A491" s="86"/>
      <c r="B491" s="86"/>
    </row>
    <row r="492" spans="1:2" ht="12.75">
      <c r="A492" s="86"/>
      <c r="B492" s="86"/>
    </row>
    <row r="493" spans="1:2" ht="12.75">
      <c r="A493" s="86"/>
      <c r="B493" s="86"/>
    </row>
    <row r="494" spans="1:2" ht="12.75">
      <c r="A494" s="86"/>
      <c r="B494" s="86"/>
    </row>
    <row r="495" spans="1:2" ht="12.75">
      <c r="A495" s="86"/>
      <c r="B495" s="86"/>
    </row>
    <row r="496" spans="1:2" ht="12.75">
      <c r="A496" s="86"/>
      <c r="B496" s="86"/>
    </row>
    <row r="497" spans="1:2" ht="12.75">
      <c r="A497" s="86"/>
      <c r="B497" s="86"/>
    </row>
    <row r="498" spans="1:2" ht="12.75">
      <c r="A498" s="86"/>
      <c r="B498" s="86"/>
    </row>
    <row r="499" spans="1:2" ht="12.75">
      <c r="A499" s="86"/>
      <c r="B499" s="86"/>
    </row>
    <row r="500" spans="1:2" ht="12.75">
      <c r="A500" s="86"/>
      <c r="B500" s="86"/>
    </row>
    <row r="501" spans="1:2" ht="12.75">
      <c r="A501" s="86"/>
      <c r="B501" s="86"/>
    </row>
    <row r="502" spans="1:2" ht="12.75">
      <c r="A502" s="86"/>
      <c r="B502" s="86"/>
    </row>
    <row r="503" spans="1:2" ht="12.75">
      <c r="A503" s="86"/>
      <c r="B503" s="86"/>
    </row>
    <row r="504" spans="1:2" ht="12.75">
      <c r="A504" s="86"/>
      <c r="B504" s="86"/>
    </row>
    <row r="505" spans="1:2" ht="12.75">
      <c r="A505" s="86"/>
      <c r="B505" s="86"/>
    </row>
    <row r="506" spans="1:2" ht="12.75">
      <c r="A506" s="86"/>
      <c r="B506" s="86"/>
    </row>
    <row r="507" spans="1:2" ht="12.75">
      <c r="A507" s="86"/>
      <c r="B507" s="86"/>
    </row>
    <row r="508" spans="1:2" ht="12.75">
      <c r="A508" s="86"/>
      <c r="B508" s="86"/>
    </row>
    <row r="509" spans="1:2" ht="12.75">
      <c r="A509" s="86"/>
      <c r="B509" s="86"/>
    </row>
    <row r="510" spans="1:2" ht="12.75">
      <c r="A510" s="86"/>
      <c r="B510" s="86"/>
    </row>
    <row r="511" spans="1:2" ht="12.75">
      <c r="A511" s="86"/>
      <c r="B511" s="86"/>
    </row>
    <row r="512" spans="1:2" ht="12.75">
      <c r="A512" s="86"/>
      <c r="B512" s="86"/>
    </row>
    <row r="513" spans="1:2" ht="12.75">
      <c r="A513" s="86"/>
      <c r="B513" s="86"/>
    </row>
    <row r="514" spans="1:2" ht="12.75">
      <c r="A514" s="86"/>
      <c r="B514" s="86"/>
    </row>
    <row r="515" spans="1:2" ht="12.75">
      <c r="A515" s="86"/>
      <c r="B515" s="86"/>
    </row>
    <row r="516" spans="1:2" ht="12.75">
      <c r="A516" s="86"/>
      <c r="B516" s="86"/>
    </row>
    <row r="517" spans="1:2" ht="12.75">
      <c r="A517" s="86"/>
      <c r="B517" s="86"/>
    </row>
    <row r="518" spans="1:2" ht="12.75">
      <c r="A518" s="86"/>
      <c r="B518" s="86"/>
    </row>
    <row r="519" spans="1:2" ht="12.75">
      <c r="A519" s="86"/>
      <c r="B519" s="86"/>
    </row>
    <row r="520" spans="1:2" ht="12.75">
      <c r="A520" s="86"/>
      <c r="B520" s="86"/>
    </row>
    <row r="521" spans="1:2" ht="12.75">
      <c r="A521" s="86"/>
      <c r="B521" s="86"/>
    </row>
    <row r="522" spans="1:2" ht="12.75">
      <c r="A522" s="86"/>
      <c r="B522" s="86"/>
    </row>
    <row r="523" spans="1:2" ht="12.75">
      <c r="A523" s="86"/>
      <c r="B523" s="86"/>
    </row>
    <row r="524" spans="1:2" ht="12.75">
      <c r="A524" s="86"/>
      <c r="B524" s="86"/>
    </row>
    <row r="525" spans="1:2" ht="12.75">
      <c r="A525" s="86"/>
      <c r="B525" s="86"/>
    </row>
    <row r="526" spans="1:2" ht="12.75">
      <c r="A526" s="86"/>
      <c r="B526" s="86"/>
    </row>
    <row r="527" spans="1:2" ht="12.75">
      <c r="A527" s="86"/>
      <c r="B527" s="86"/>
    </row>
    <row r="528" spans="1:2" ht="12.75">
      <c r="A528" s="86"/>
      <c r="B528" s="86"/>
    </row>
    <row r="529" spans="1:2" ht="12.75">
      <c r="A529" s="86"/>
      <c r="B529" s="86"/>
    </row>
    <row r="530" spans="1:2" ht="12.75">
      <c r="A530" s="86"/>
      <c r="B530" s="86"/>
    </row>
    <row r="531" spans="1:2" ht="12.75">
      <c r="A531" s="86"/>
      <c r="B531" s="86"/>
    </row>
    <row r="532" spans="1:2" ht="12.75">
      <c r="A532" s="86"/>
      <c r="B532" s="86"/>
    </row>
    <row r="533" spans="1:2" ht="12.75">
      <c r="A533" s="86"/>
      <c r="B533" s="86"/>
    </row>
    <row r="534" spans="1:2" ht="12.75">
      <c r="A534" s="86"/>
      <c r="B534" s="86"/>
    </row>
    <row r="535" spans="1:2" ht="12.75">
      <c r="A535" s="86"/>
      <c r="B535" s="86"/>
    </row>
    <row r="536" spans="1:2" ht="12.75">
      <c r="A536" s="86"/>
      <c r="B536" s="86"/>
    </row>
    <row r="537" spans="1:2" ht="12.75">
      <c r="A537" s="86"/>
      <c r="B537" s="86"/>
    </row>
    <row r="538" spans="1:2" ht="12.75">
      <c r="A538" s="86"/>
      <c r="B538" s="86"/>
    </row>
    <row r="539" spans="1:2" ht="12.75">
      <c r="A539" s="86"/>
      <c r="B539" s="86"/>
    </row>
    <row r="540" spans="1:2" ht="12.75">
      <c r="A540" s="86"/>
      <c r="B540" s="86"/>
    </row>
    <row r="541" spans="1:2" ht="12.75">
      <c r="A541" s="86"/>
      <c r="B541" s="86"/>
    </row>
    <row r="542" spans="1:2" ht="12.75">
      <c r="A542" s="86"/>
      <c r="B542" s="86"/>
    </row>
    <row r="543" spans="1:2" ht="12.75">
      <c r="A543" s="86"/>
      <c r="B543" s="86"/>
    </row>
    <row r="544" spans="1:2" ht="12.75">
      <c r="A544" s="86"/>
      <c r="B544" s="86"/>
    </row>
    <row r="545" spans="1:2" ht="12.75">
      <c r="A545" s="86"/>
      <c r="B545" s="86"/>
    </row>
    <row r="546" spans="1:2" ht="12.75">
      <c r="A546" s="86"/>
      <c r="B546" s="86"/>
    </row>
    <row r="547" spans="1:2" ht="12.75">
      <c r="A547" s="86"/>
      <c r="B547" s="86"/>
    </row>
    <row r="548" spans="1:2" ht="12.75">
      <c r="A548" s="86"/>
      <c r="B548" s="86"/>
    </row>
    <row r="549" spans="1:2" ht="12.75">
      <c r="A549" s="86"/>
      <c r="B549" s="86"/>
    </row>
    <row r="550" spans="1:2" ht="12.75">
      <c r="A550" s="86"/>
      <c r="B550" s="86"/>
    </row>
    <row r="551" spans="1:2" ht="12.75">
      <c r="A551" s="86"/>
      <c r="B551" s="86"/>
    </row>
    <row r="552" spans="1:2" ht="12.75">
      <c r="A552" s="86"/>
      <c r="B552" s="86"/>
    </row>
    <row r="553" spans="1:2" ht="12.75">
      <c r="A553" s="86"/>
      <c r="B553" s="86"/>
    </row>
    <row r="554" spans="1:2" ht="12.75">
      <c r="A554" s="86"/>
      <c r="B554" s="86"/>
    </row>
    <row r="555" spans="1:2" ht="12.75">
      <c r="A555" s="86"/>
      <c r="B555" s="86"/>
    </row>
    <row r="556" spans="1:2" ht="12.75">
      <c r="A556" s="86"/>
      <c r="B556" s="86"/>
    </row>
    <row r="557" spans="1:2" ht="12.75">
      <c r="A557" s="86"/>
      <c r="B557" s="86"/>
    </row>
    <row r="558" spans="1:2" ht="12.75">
      <c r="A558" s="86"/>
      <c r="B558" s="86"/>
    </row>
    <row r="559" spans="1:2" ht="12.75">
      <c r="A559" s="86"/>
      <c r="B559" s="86"/>
    </row>
    <row r="560" spans="1:2" ht="12.75">
      <c r="A560" s="86"/>
      <c r="B560" s="86"/>
    </row>
    <row r="561" spans="1:2" ht="12.75">
      <c r="A561" s="86"/>
      <c r="B561" s="86"/>
    </row>
    <row r="562" spans="1:2" ht="12.75">
      <c r="A562" s="86"/>
      <c r="B562" s="86"/>
    </row>
    <row r="563" spans="1:2" ht="12.75">
      <c r="A563" s="86"/>
      <c r="B563" s="86"/>
    </row>
    <row r="564" spans="1:2" ht="12.75">
      <c r="A564" s="86"/>
      <c r="B564" s="86"/>
    </row>
    <row r="565" spans="1:2" ht="12.75">
      <c r="A565" s="86"/>
      <c r="B565" s="86"/>
    </row>
    <row r="566" spans="1:2" ht="12.75">
      <c r="A566" s="86"/>
      <c r="B566" s="86"/>
    </row>
    <row r="567" spans="1:2" ht="12.75">
      <c r="A567" s="86"/>
      <c r="B567" s="86"/>
    </row>
    <row r="568" spans="1:2" ht="12.75">
      <c r="A568" s="86"/>
      <c r="B568" s="86"/>
    </row>
    <row r="569" spans="1:2" ht="12.75">
      <c r="A569" s="86"/>
      <c r="B569" s="86"/>
    </row>
    <row r="570" spans="1:2" ht="12.75">
      <c r="A570" s="86"/>
      <c r="B570" s="86"/>
    </row>
    <row r="571" spans="1:2" ht="12.75">
      <c r="A571" s="86"/>
      <c r="B571" s="86"/>
    </row>
    <row r="572" spans="1:2" ht="12.75">
      <c r="A572" s="86"/>
      <c r="B572" s="86"/>
    </row>
    <row r="573" spans="1:2" ht="12.75">
      <c r="A573" s="86"/>
      <c r="B573" s="86"/>
    </row>
    <row r="574" spans="1:2" ht="12.75">
      <c r="A574" s="86"/>
      <c r="B574" s="86"/>
    </row>
    <row r="575" spans="1:2" ht="12.75">
      <c r="A575" s="86"/>
      <c r="B575" s="86"/>
    </row>
    <row r="576" spans="1:2" ht="12.75">
      <c r="A576" s="86"/>
      <c r="B576" s="86"/>
    </row>
    <row r="577" spans="1:2" ht="12.75">
      <c r="A577" s="86"/>
      <c r="B577" s="86"/>
    </row>
    <row r="578" spans="1:2" ht="12.75">
      <c r="A578" s="86"/>
      <c r="B578" s="86"/>
    </row>
    <row r="579" spans="1:2" ht="12.75">
      <c r="A579" s="86"/>
      <c r="B579" s="86"/>
    </row>
    <row r="580" spans="1:2" ht="12.75">
      <c r="A580" s="86"/>
      <c r="B580" s="86"/>
    </row>
    <row r="581" spans="1:2" ht="12.75">
      <c r="A581" s="86"/>
      <c r="B581" s="86"/>
    </row>
    <row r="582" spans="1:2" ht="12.75">
      <c r="A582" s="86"/>
      <c r="B582" s="86"/>
    </row>
    <row r="583" spans="1:2" ht="12.75">
      <c r="A583" s="86"/>
      <c r="B583" s="86"/>
    </row>
    <row r="584" spans="1:2" ht="12.75">
      <c r="A584" s="86"/>
      <c r="B584" s="86"/>
    </row>
    <row r="585" spans="1:2" ht="12.75">
      <c r="A585" s="86"/>
      <c r="B585" s="86"/>
    </row>
    <row r="586" spans="1:2" ht="12.75">
      <c r="A586" s="86"/>
      <c r="B586" s="86"/>
    </row>
    <row r="587" spans="1:2" ht="12.75">
      <c r="A587" s="86"/>
      <c r="B587" s="86"/>
    </row>
    <row r="588" spans="1:2" ht="12.75">
      <c r="A588" s="86"/>
      <c r="B588" s="86"/>
    </row>
    <row r="589" spans="1:2" ht="12.75">
      <c r="A589" s="86"/>
      <c r="B589" s="86"/>
    </row>
    <row r="590" spans="1:2" ht="12.75">
      <c r="A590" s="86"/>
      <c r="B590" s="86"/>
    </row>
    <row r="591" spans="1:2" ht="12.75">
      <c r="A591" s="86"/>
      <c r="B591" s="86"/>
    </row>
    <row r="592" spans="1:2" ht="12.75">
      <c r="A592" s="86"/>
      <c r="B592" s="86"/>
    </row>
    <row r="593" spans="1:2" ht="12.75">
      <c r="A593" s="86"/>
      <c r="B593" s="86"/>
    </row>
    <row r="594" spans="1:2" ht="12.75">
      <c r="A594" s="86"/>
      <c r="B594" s="86"/>
    </row>
    <row r="595" spans="1:2" ht="12.75">
      <c r="A595" s="86"/>
      <c r="B595" s="86"/>
    </row>
    <row r="596" spans="1:2" ht="12.75">
      <c r="A596" s="86"/>
      <c r="B596" s="86"/>
    </row>
    <row r="597" spans="1:2" ht="12.75">
      <c r="A597" s="86"/>
      <c r="B597" s="86"/>
    </row>
    <row r="598" spans="1:2" ht="12.75">
      <c r="A598" s="86"/>
      <c r="B598" s="86"/>
    </row>
    <row r="599" spans="1:2" ht="12.75">
      <c r="A599" s="86"/>
      <c r="B599" s="86"/>
    </row>
    <row r="600" spans="1:2" ht="12.75">
      <c r="A600" s="86"/>
      <c r="B600" s="86"/>
    </row>
    <row r="601" spans="1:2" ht="12.75">
      <c r="A601" s="86"/>
      <c r="B601" s="86"/>
    </row>
    <row r="602" spans="1:2" ht="12.75">
      <c r="A602" s="86"/>
      <c r="B602" s="86"/>
    </row>
    <row r="603" spans="1:2" ht="12.75">
      <c r="A603" s="86"/>
      <c r="B603" s="86"/>
    </row>
    <row r="604" spans="1:2" ht="12.75">
      <c r="A604" s="86"/>
      <c r="B604" s="86"/>
    </row>
    <row r="605" spans="1:2" ht="12.75">
      <c r="A605" s="86"/>
      <c r="B605" s="86"/>
    </row>
    <row r="606" spans="1:2" ht="12.75">
      <c r="A606" s="86"/>
      <c r="B606" s="86"/>
    </row>
    <row r="607" spans="1:2" ht="12.75">
      <c r="A607" s="86"/>
      <c r="B607" s="86"/>
    </row>
    <row r="608" spans="1:2" ht="12.75">
      <c r="A608" s="86"/>
      <c r="B608" s="86"/>
    </row>
    <row r="609" spans="1:2" ht="12.75">
      <c r="A609" s="86"/>
      <c r="B609" s="86"/>
    </row>
    <row r="610" spans="1:2" ht="12.75">
      <c r="A610" s="86"/>
      <c r="B610" s="86"/>
    </row>
    <row r="611" spans="1:2" ht="12.75">
      <c r="A611" s="86"/>
      <c r="B611" s="86"/>
    </row>
    <row r="612" spans="1:2" ht="12.75">
      <c r="A612" s="86"/>
      <c r="B612" s="86"/>
    </row>
    <row r="613" spans="1:2" ht="12.75">
      <c r="A613" s="86"/>
      <c r="B613" s="86"/>
    </row>
    <row r="614" spans="1:2" ht="12.75">
      <c r="A614" s="86"/>
      <c r="B614" s="86"/>
    </row>
    <row r="615" spans="1:2" ht="12.75">
      <c r="A615" s="86"/>
      <c r="B615" s="86"/>
    </row>
    <row r="616" spans="1:2" ht="12.75">
      <c r="A616" s="86"/>
      <c r="B616" s="86"/>
    </row>
    <row r="617" spans="1:2" ht="12.75">
      <c r="A617" s="86"/>
      <c r="B617" s="86"/>
    </row>
    <row r="618" spans="1:2" ht="12.75">
      <c r="A618" s="86"/>
      <c r="B618" s="86"/>
    </row>
    <row r="619" spans="1:2" ht="12.75">
      <c r="A619" s="86"/>
      <c r="B619" s="86"/>
    </row>
    <row r="620" spans="1:2" ht="12.75">
      <c r="A620" s="86"/>
      <c r="B620" s="86"/>
    </row>
    <row r="621" spans="1:2" ht="12.75">
      <c r="A621" s="86"/>
      <c r="B621" s="86"/>
    </row>
    <row r="622" spans="1:2" ht="12.75">
      <c r="A622" s="86"/>
      <c r="B622" s="86"/>
    </row>
    <row r="623" spans="1:2" ht="12.75">
      <c r="A623" s="86"/>
      <c r="B623" s="86"/>
    </row>
    <row r="624" spans="1:2" ht="12.75">
      <c r="A624" s="86"/>
      <c r="B624" s="86"/>
    </row>
    <row r="625" spans="1:2" ht="12.75">
      <c r="A625" s="86"/>
      <c r="B625" s="86"/>
    </row>
    <row r="626" spans="1:2" ht="12.75">
      <c r="A626" s="86"/>
      <c r="B626" s="86"/>
    </row>
    <row r="627" spans="1:2" ht="12.75">
      <c r="A627" s="86"/>
      <c r="B627" s="86"/>
    </row>
    <row r="628" spans="1:2" ht="12.75">
      <c r="A628" s="86"/>
      <c r="B628" s="86"/>
    </row>
    <row r="629" spans="1:2" ht="12.75">
      <c r="A629" s="86"/>
      <c r="B629" s="86"/>
    </row>
    <row r="630" spans="1:2" ht="12.75">
      <c r="A630" s="86"/>
      <c r="B630" s="86"/>
    </row>
    <row r="631" spans="1:2" ht="12.75">
      <c r="A631" s="86"/>
      <c r="B631" s="86"/>
    </row>
    <row r="632" spans="1:2" ht="12.75">
      <c r="A632" s="86"/>
      <c r="B632" s="86"/>
    </row>
    <row r="633" spans="1:2" ht="12.75">
      <c r="A633" s="86"/>
      <c r="B633" s="86"/>
    </row>
    <row r="634" spans="1:2" ht="12.75">
      <c r="A634" s="86"/>
      <c r="B634" s="86"/>
    </row>
    <row r="635" spans="1:2" ht="12.75">
      <c r="A635" s="86"/>
      <c r="B635" s="86"/>
    </row>
    <row r="636" spans="1:2" ht="12.75">
      <c r="A636" s="86"/>
      <c r="B636" s="86"/>
    </row>
    <row r="637" spans="1:2" ht="12.75">
      <c r="A637" s="86"/>
      <c r="B637" s="86"/>
    </row>
    <row r="638" spans="1:2" ht="12.75">
      <c r="A638" s="86"/>
      <c r="B638" s="86"/>
    </row>
    <row r="639" spans="1:2" ht="12.75">
      <c r="A639" s="86"/>
      <c r="B639" s="86"/>
    </row>
    <row r="640" spans="1:2" ht="12.75">
      <c r="A640" s="86"/>
      <c r="B640" s="86"/>
    </row>
    <row r="641" spans="1:2" ht="12.75">
      <c r="A641" s="86"/>
      <c r="B641" s="86"/>
    </row>
    <row r="642" spans="1:2" ht="12.75">
      <c r="A642" s="86"/>
      <c r="B642" s="86"/>
    </row>
    <row r="643" spans="1:2" ht="12.75">
      <c r="A643" s="86"/>
      <c r="B643" s="86"/>
    </row>
    <row r="644" spans="1:2" ht="12.75">
      <c r="A644" s="86"/>
      <c r="B644" s="86"/>
    </row>
    <row r="645" spans="1:2" ht="12.75">
      <c r="A645" s="86"/>
      <c r="B645" s="86"/>
    </row>
    <row r="646" spans="1:2" ht="12.75">
      <c r="A646" s="86"/>
      <c r="B646" s="86"/>
    </row>
    <row r="647" spans="1:2" ht="12.75">
      <c r="A647" s="86"/>
      <c r="B647" s="86"/>
    </row>
    <row r="648" spans="1:2" ht="12.75">
      <c r="A648" s="86"/>
      <c r="B648" s="86"/>
    </row>
    <row r="649" spans="1:2" ht="12.75">
      <c r="A649" s="86"/>
      <c r="B649" s="86"/>
    </row>
    <row r="650" spans="1:2" ht="12.75">
      <c r="A650" s="86"/>
      <c r="B650" s="86"/>
    </row>
    <row r="651" spans="1:2" ht="12.75">
      <c r="A651" s="86"/>
      <c r="B651" s="86"/>
    </row>
    <row r="652" spans="1:2" ht="12.75">
      <c r="A652" s="86"/>
      <c r="B652" s="86"/>
    </row>
    <row r="653" spans="1:2" ht="12.75">
      <c r="A653" s="86"/>
      <c r="B653" s="86"/>
    </row>
    <row r="654" spans="1:2" ht="12.75">
      <c r="A654" s="86"/>
      <c r="B654" s="86"/>
    </row>
    <row r="655" spans="1:2" ht="12.75">
      <c r="A655" s="86"/>
      <c r="B655" s="86"/>
    </row>
    <row r="656" spans="1:2" ht="12.75">
      <c r="A656" s="86"/>
      <c r="B656" s="86"/>
    </row>
    <row r="657" spans="1:2" ht="12.75">
      <c r="A657" s="86"/>
      <c r="B657" s="86"/>
    </row>
    <row r="658" spans="1:2" ht="12.75">
      <c r="A658" s="86"/>
      <c r="B658" s="86"/>
    </row>
    <row r="659" spans="1:2" ht="12.75">
      <c r="A659" s="86"/>
      <c r="B659" s="86"/>
    </row>
    <row r="660" spans="1:2" ht="12.75">
      <c r="A660" s="86"/>
      <c r="B660" s="86"/>
    </row>
    <row r="661" spans="1:2" ht="12.75">
      <c r="A661" s="86"/>
      <c r="B661" s="86"/>
    </row>
    <row r="662" spans="1:2" ht="12.75">
      <c r="A662" s="86"/>
      <c r="B662" s="86"/>
    </row>
    <row r="663" spans="1:2" ht="12.75">
      <c r="A663" s="86"/>
      <c r="B663" s="86"/>
    </row>
    <row r="664" spans="1:2" ht="12.75">
      <c r="A664" s="86"/>
      <c r="B664" s="86"/>
    </row>
    <row r="665" spans="1:2" ht="12.75">
      <c r="A665" s="86"/>
      <c r="B665" s="86"/>
    </row>
    <row r="666" spans="1:2" ht="12.75">
      <c r="A666" s="86"/>
      <c r="B666" s="86"/>
    </row>
    <row r="667" spans="1:2" ht="12.75">
      <c r="A667" s="86"/>
      <c r="B667" s="86"/>
    </row>
    <row r="668" spans="1:2" ht="12.75">
      <c r="A668" s="86"/>
      <c r="B668" s="86"/>
    </row>
    <row r="669" spans="1:2" ht="12.75">
      <c r="A669" s="86"/>
      <c r="B669" s="86"/>
    </row>
    <row r="670" spans="1:2" ht="12.75">
      <c r="A670" s="86"/>
      <c r="B670" s="86"/>
    </row>
    <row r="671" spans="1:2" ht="12.75">
      <c r="A671" s="86"/>
      <c r="B671" s="86"/>
    </row>
    <row r="672" spans="1:2" ht="12.75">
      <c r="A672" s="86"/>
      <c r="B672" s="86"/>
    </row>
    <row r="673" spans="1:2" ht="12.75">
      <c r="A673" s="86"/>
      <c r="B673" s="86"/>
    </row>
    <row r="674" spans="1:2" ht="12.75">
      <c r="A674" s="86"/>
      <c r="B674" s="86"/>
    </row>
    <row r="675" spans="1:2" ht="12.75">
      <c r="A675" s="86"/>
      <c r="B675" s="86"/>
    </row>
    <row r="676" spans="1:2" ht="12.75">
      <c r="A676" s="86"/>
      <c r="B676" s="86"/>
    </row>
    <row r="677" spans="1:2" ht="12.75">
      <c r="A677" s="86"/>
      <c r="B677" s="86"/>
    </row>
    <row r="678" spans="1:2" ht="12.75">
      <c r="A678" s="86"/>
      <c r="B678" s="86"/>
    </row>
    <row r="679" spans="1:2" ht="12.75">
      <c r="A679" s="86"/>
      <c r="B679" s="86"/>
    </row>
    <row r="680" spans="1:2" ht="12.75">
      <c r="A680" s="86"/>
      <c r="B680" s="86"/>
    </row>
    <row r="681" spans="1:2" ht="12.75">
      <c r="A681" s="86"/>
      <c r="B681" s="86"/>
    </row>
    <row r="682" spans="1:2" ht="12.75">
      <c r="A682" s="86"/>
      <c r="B682" s="86"/>
    </row>
    <row r="683" spans="1:2" ht="12.75">
      <c r="A683" s="86"/>
      <c r="B683" s="86"/>
    </row>
    <row r="684" spans="1:2" ht="12.75">
      <c r="A684" s="86"/>
      <c r="B684" s="86"/>
    </row>
    <row r="685" spans="1:2" ht="12.75">
      <c r="A685" s="86"/>
      <c r="B685" s="86"/>
    </row>
    <row r="686" spans="1:2" ht="12.75">
      <c r="A686" s="86"/>
      <c r="B686" s="86"/>
    </row>
    <row r="687" spans="1:2" ht="12.75">
      <c r="A687" s="86"/>
      <c r="B687" s="86"/>
    </row>
    <row r="688" spans="1:2" ht="12.75">
      <c r="A688" s="86"/>
      <c r="B688" s="86"/>
    </row>
    <row r="689" spans="1:2" ht="12.75">
      <c r="A689" s="86"/>
      <c r="B689" s="86"/>
    </row>
    <row r="690" spans="1:2" ht="12.75">
      <c r="A690" s="86"/>
      <c r="B690" s="86"/>
    </row>
    <row r="691" spans="1:2" ht="12.75">
      <c r="A691" s="86"/>
      <c r="B691" s="86"/>
    </row>
    <row r="692" spans="1:2" ht="12.75">
      <c r="A692" s="86"/>
      <c r="B692" s="86"/>
    </row>
    <row r="693" spans="1:2" ht="12.75">
      <c r="A693" s="86"/>
      <c r="B693" s="86"/>
    </row>
    <row r="694" spans="1:2" ht="12.75">
      <c r="A694" s="86"/>
      <c r="B694" s="86"/>
    </row>
    <row r="695" spans="1:2" ht="12.75">
      <c r="A695" s="86"/>
      <c r="B695" s="86"/>
    </row>
    <row r="696" spans="1:2" ht="12.75">
      <c r="A696" s="86"/>
      <c r="B696" s="86"/>
    </row>
    <row r="697" spans="1:2" ht="12.75">
      <c r="A697" s="86"/>
      <c r="B697" s="86"/>
    </row>
    <row r="698" spans="1:2" ht="12.75">
      <c r="A698" s="86"/>
      <c r="B698" s="86"/>
    </row>
    <row r="699" spans="1:2" ht="12.75">
      <c r="A699" s="86"/>
      <c r="B699" s="86"/>
    </row>
    <row r="700" spans="1:2" ht="12.75">
      <c r="A700" s="86"/>
      <c r="B700" s="86"/>
    </row>
    <row r="701" spans="1:2" ht="12.75">
      <c r="A701" s="86"/>
      <c r="B701" s="86"/>
    </row>
    <row r="702" spans="1:2" ht="12.75">
      <c r="A702" s="86"/>
      <c r="B702" s="86"/>
    </row>
    <row r="703" spans="1:2" ht="12.75">
      <c r="A703" s="86"/>
      <c r="B703" s="86"/>
    </row>
    <row r="704" spans="1:2" ht="12.75">
      <c r="A704" s="86"/>
      <c r="B704" s="86"/>
    </row>
    <row r="705" spans="1:2" ht="12.75">
      <c r="A705" s="86"/>
      <c r="B705" s="86"/>
    </row>
    <row r="706" spans="1:2" ht="12.75">
      <c r="A706" s="86"/>
      <c r="B706" s="86"/>
    </row>
    <row r="707" spans="1:2" ht="12.75">
      <c r="A707" s="86"/>
      <c r="B707" s="86"/>
    </row>
    <row r="708" spans="1:2" ht="12.75">
      <c r="A708" s="86"/>
      <c r="B708" s="86"/>
    </row>
    <row r="709" spans="1:2" ht="12.75">
      <c r="A709" s="86"/>
      <c r="B709" s="86"/>
    </row>
    <row r="710" spans="1:2" ht="12.75">
      <c r="A710" s="86"/>
      <c r="B710" s="86"/>
    </row>
    <row r="711" spans="1:2" ht="12.75">
      <c r="A711" s="86"/>
      <c r="B711" s="86"/>
    </row>
    <row r="712" spans="1:2" ht="12.75">
      <c r="A712" s="86"/>
      <c r="B712" s="86"/>
    </row>
    <row r="713" spans="1:2" ht="12.75">
      <c r="A713" s="86"/>
      <c r="B713" s="86"/>
    </row>
    <row r="714" spans="1:2" ht="12.75">
      <c r="A714" s="86"/>
      <c r="B714" s="86"/>
    </row>
    <row r="715" spans="1:2" ht="12.75">
      <c r="A715" s="86"/>
      <c r="B715" s="86"/>
    </row>
    <row r="716" spans="1:2" ht="12.75">
      <c r="A716" s="86"/>
      <c r="B716" s="86"/>
    </row>
    <row r="717" spans="1:2" ht="12.75">
      <c r="A717" s="86"/>
      <c r="B717" s="86"/>
    </row>
    <row r="718" spans="1:2" ht="12.75">
      <c r="A718" s="86"/>
      <c r="B718" s="86"/>
    </row>
    <row r="719" spans="1:2" ht="12.75">
      <c r="A719" s="86"/>
      <c r="B719" s="86"/>
    </row>
    <row r="720" spans="1:2" ht="12.75">
      <c r="A720" s="86"/>
      <c r="B720" s="86"/>
    </row>
    <row r="721" spans="1:2" ht="12.75">
      <c r="A721" s="86"/>
      <c r="B721" s="86"/>
    </row>
    <row r="722" spans="1:2" ht="12.75">
      <c r="A722" s="86"/>
      <c r="B722" s="86"/>
    </row>
    <row r="723" spans="1:2" ht="12.75">
      <c r="A723" s="86"/>
      <c r="B723" s="86"/>
    </row>
    <row r="724" spans="1:2" ht="12.75">
      <c r="A724" s="86"/>
      <c r="B724" s="86"/>
    </row>
    <row r="725" spans="1:2" ht="12.75">
      <c r="A725" s="86"/>
      <c r="B725" s="86"/>
    </row>
    <row r="726" spans="1:2" ht="12.75">
      <c r="A726" s="86"/>
      <c r="B726" s="86"/>
    </row>
    <row r="727" spans="1:2" ht="12.75">
      <c r="A727" s="86"/>
      <c r="B727" s="86"/>
    </row>
    <row r="728" spans="1:2" ht="12.75">
      <c r="A728" s="86"/>
      <c r="B728" s="86"/>
    </row>
    <row r="729" spans="1:2" ht="12.75">
      <c r="A729" s="86"/>
      <c r="B729" s="86"/>
    </row>
    <row r="730" spans="1:2" ht="12.75">
      <c r="A730" s="86"/>
      <c r="B730" s="86"/>
    </row>
    <row r="731" spans="1:2" ht="12.75">
      <c r="A731" s="86"/>
      <c r="B731" s="86"/>
    </row>
    <row r="732" spans="1:2" ht="12.75">
      <c r="A732" s="86"/>
      <c r="B732" s="86"/>
    </row>
    <row r="733" spans="1:2" ht="12.75">
      <c r="A733" s="86"/>
      <c r="B733" s="86"/>
    </row>
    <row r="734" spans="1:2" ht="12.75">
      <c r="A734" s="86"/>
      <c r="B734" s="86"/>
    </row>
    <row r="735" spans="1:2" ht="12.75">
      <c r="A735" s="86"/>
      <c r="B735" s="86"/>
    </row>
    <row r="736" spans="1:2" ht="12.75">
      <c r="A736" s="86"/>
      <c r="B736" s="86"/>
    </row>
    <row r="737" spans="1:2" ht="12.75">
      <c r="A737" s="86"/>
      <c r="B737" s="86"/>
    </row>
    <row r="738" spans="1:2" ht="12.75">
      <c r="A738" s="86"/>
      <c r="B738" s="86"/>
    </row>
    <row r="739" spans="1:2" ht="12.75">
      <c r="A739" s="86"/>
      <c r="B739" s="86"/>
    </row>
    <row r="740" spans="1:2" ht="12.75">
      <c r="A740" s="86"/>
      <c r="B740" s="86"/>
    </row>
    <row r="741" spans="1:2" ht="12.75">
      <c r="A741" s="86"/>
      <c r="B741" s="86"/>
    </row>
    <row r="742" spans="1:2" ht="12.75">
      <c r="A742" s="86"/>
      <c r="B742" s="86"/>
    </row>
    <row r="743" spans="1:2" ht="12.75">
      <c r="A743" s="86"/>
      <c r="B743" s="86"/>
    </row>
    <row r="744" spans="1:2" ht="12.75">
      <c r="A744" s="86"/>
      <c r="B744" s="86"/>
    </row>
    <row r="745" spans="1:2" ht="12.75">
      <c r="A745" s="86"/>
      <c r="B745" s="86"/>
    </row>
    <row r="746" spans="1:2" ht="12.75">
      <c r="A746" s="86"/>
      <c r="B746" s="86"/>
    </row>
    <row r="747" spans="1:2" ht="12.75">
      <c r="A747" s="86"/>
      <c r="B747" s="86"/>
    </row>
    <row r="748" spans="1:2" ht="12.75">
      <c r="A748" s="86"/>
      <c r="B748" s="86"/>
    </row>
    <row r="749" spans="1:2" ht="12.75">
      <c r="A749" s="86"/>
      <c r="B749" s="86"/>
    </row>
    <row r="750" spans="1:2" ht="12.75">
      <c r="A750" s="86"/>
      <c r="B750" s="86"/>
    </row>
    <row r="751" spans="1:2" ht="12.75">
      <c r="A751" s="86"/>
      <c r="B751" s="86"/>
    </row>
    <row r="752" spans="1:2" ht="12.75">
      <c r="A752" s="86"/>
      <c r="B752" s="86"/>
    </row>
    <row r="753" spans="1:2" ht="12.75">
      <c r="A753" s="86"/>
      <c r="B753" s="86"/>
    </row>
    <row r="754" spans="1:2" ht="12.75">
      <c r="A754" s="86"/>
      <c r="B754" s="86"/>
    </row>
    <row r="755" spans="1:2" ht="12.75">
      <c r="A755" s="86"/>
      <c r="B755" s="86"/>
    </row>
    <row r="756" spans="1:2" ht="12.75">
      <c r="A756" s="86"/>
      <c r="B756" s="86"/>
    </row>
    <row r="757" spans="1:2" ht="12.75">
      <c r="A757" s="86"/>
      <c r="B757" s="86"/>
    </row>
    <row r="758" spans="1:2" ht="12.75">
      <c r="A758" s="86"/>
      <c r="B758" s="86"/>
    </row>
    <row r="759" spans="1:2" ht="12.75">
      <c r="A759" s="86"/>
      <c r="B759" s="86"/>
    </row>
    <row r="760" spans="1:2" ht="12.75">
      <c r="A760" s="86"/>
      <c r="B760" s="86"/>
    </row>
    <row r="761" spans="1:2" ht="12.75">
      <c r="A761" s="86"/>
      <c r="B761" s="86"/>
    </row>
    <row r="762" spans="1:2" ht="12.75">
      <c r="A762" s="86"/>
      <c r="B762" s="86"/>
    </row>
    <row r="763" spans="1:2" ht="12.75">
      <c r="A763" s="86"/>
      <c r="B763" s="86"/>
    </row>
    <row r="764" spans="1:2" ht="12.75">
      <c r="A764" s="86"/>
      <c r="B764" s="86"/>
    </row>
    <row r="765" spans="1:2" ht="12.75">
      <c r="A765" s="86"/>
      <c r="B765" s="86"/>
    </row>
    <row r="766" spans="1:2" ht="12.75">
      <c r="A766" s="86"/>
      <c r="B766" s="86"/>
    </row>
    <row r="767" spans="1:2" ht="12.75">
      <c r="A767" s="86"/>
      <c r="B767" s="86"/>
    </row>
    <row r="768" spans="1:2" ht="12.75">
      <c r="A768" s="86"/>
      <c r="B768" s="86"/>
    </row>
    <row r="769" spans="1:2" ht="12.75">
      <c r="A769" s="86"/>
      <c r="B769" s="86"/>
    </row>
    <row r="770" spans="1:2" ht="12.75">
      <c r="A770" s="86"/>
      <c r="B770" s="86"/>
    </row>
    <row r="771" spans="1:2" ht="12.75">
      <c r="A771" s="86"/>
      <c r="B771" s="86"/>
    </row>
    <row r="772" spans="1:2" ht="12.75">
      <c r="A772" s="86"/>
      <c r="B772" s="86"/>
    </row>
    <row r="773" spans="1:2" ht="12.75">
      <c r="A773" s="86"/>
      <c r="B773" s="86"/>
    </row>
    <row r="774" spans="1:2" ht="12.75">
      <c r="A774" s="86"/>
      <c r="B774" s="86"/>
    </row>
    <row r="775" spans="1:2" ht="12.75">
      <c r="A775" s="86"/>
      <c r="B775" s="86"/>
    </row>
    <row r="776" spans="1:2" ht="12.75">
      <c r="A776" s="86"/>
      <c r="B776" s="86"/>
    </row>
    <row r="777" spans="1:2" ht="12.75">
      <c r="A777" s="86"/>
      <c r="B777" s="86"/>
    </row>
    <row r="778" spans="1:2" ht="12.75">
      <c r="A778" s="86"/>
      <c r="B778" s="86"/>
    </row>
    <row r="779" spans="1:2" ht="12.75">
      <c r="A779" s="86"/>
      <c r="B779" s="86"/>
    </row>
    <row r="780" spans="1:2" ht="12.75">
      <c r="A780" s="86"/>
      <c r="B780" s="86"/>
    </row>
    <row r="781" spans="1:2" ht="12.75">
      <c r="A781" s="86"/>
      <c r="B781" s="86"/>
    </row>
    <row r="782" spans="1:2" ht="12.75">
      <c r="A782" s="86"/>
      <c r="B782" s="86"/>
    </row>
    <row r="783" spans="1:2" ht="12.75">
      <c r="A783" s="86"/>
      <c r="B783" s="86"/>
    </row>
    <row r="784" spans="1:2" ht="12.75">
      <c r="A784" s="86"/>
      <c r="B784" s="86"/>
    </row>
    <row r="785" spans="1:2" ht="12.75">
      <c r="A785" s="86"/>
      <c r="B785" s="86"/>
    </row>
    <row r="786" spans="1:2" ht="12.75">
      <c r="A786" s="86"/>
      <c r="B786" s="86"/>
    </row>
    <row r="787" spans="1:2" ht="12.75">
      <c r="A787" s="86"/>
      <c r="B787" s="86"/>
    </row>
    <row r="788" spans="1:2" ht="12.75">
      <c r="A788" s="86"/>
      <c r="B788" s="86"/>
    </row>
    <row r="789" spans="1:2" ht="12.75">
      <c r="A789" s="86"/>
      <c r="B789" s="86"/>
    </row>
    <row r="790" spans="1:2" ht="12.75">
      <c r="A790" s="86"/>
      <c r="B790" s="86"/>
    </row>
    <row r="791" spans="1:2" ht="12.75">
      <c r="A791" s="86"/>
      <c r="B791" s="86"/>
    </row>
  </sheetData>
  <sheetProtection/>
  <mergeCells count="16">
    <mergeCell ref="A49:B49"/>
    <mergeCell ref="A48:B48"/>
    <mergeCell ref="C3:C4"/>
    <mergeCell ref="I3:I4"/>
    <mergeCell ref="A3:B3"/>
    <mergeCell ref="A4:B4"/>
    <mergeCell ref="H48:H55"/>
    <mergeCell ref="M48:N48"/>
    <mergeCell ref="C48:C49"/>
    <mergeCell ref="D48:G48"/>
    <mergeCell ref="I48:I49"/>
    <mergeCell ref="J48:L48"/>
    <mergeCell ref="J3:L3"/>
    <mergeCell ref="D3:H3"/>
    <mergeCell ref="M3:M4"/>
    <mergeCell ref="N3:N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01"/>
  <sheetViews>
    <sheetView view="pageBreakPreview" zoomScaleSheetLayoutView="100" zoomScalePageLayoutView="0" workbookViewId="0" topLeftCell="A1">
      <pane ySplit="4" topLeftCell="A49" activePane="bottomLeft" state="frozen"/>
      <selection pane="topLeft" activeCell="K18" sqref="K18"/>
      <selection pane="bottomLeft" activeCell="J68" sqref="J68"/>
    </sheetView>
  </sheetViews>
  <sheetFormatPr defaultColWidth="9.00390625" defaultRowHeight="13.5"/>
  <cols>
    <col min="1" max="2" width="4.125" style="91" customWidth="1"/>
    <col min="3" max="12" width="8.00390625" style="7" customWidth="1"/>
    <col min="13" max="13" width="2.875" style="6" customWidth="1"/>
    <col min="14" max="16384" width="9.00390625" style="7" customWidth="1"/>
  </cols>
  <sheetData>
    <row r="1" spans="1:2" ht="12.75">
      <c r="A1" s="8" t="s">
        <v>186</v>
      </c>
      <c r="B1" s="86"/>
    </row>
    <row r="2" spans="1:2" ht="12.75">
      <c r="A2" s="57"/>
      <c r="B2" s="86"/>
    </row>
    <row r="3" spans="1:13" s="12" customFormat="1" ht="21" customHeight="1">
      <c r="A3" s="324" t="s">
        <v>187</v>
      </c>
      <c r="B3" s="325"/>
      <c r="C3" s="362" t="s">
        <v>41</v>
      </c>
      <c r="D3" s="371" t="s">
        <v>50</v>
      </c>
      <c r="E3" s="371"/>
      <c r="F3" s="371"/>
      <c r="G3" s="362" t="s">
        <v>51</v>
      </c>
      <c r="H3" s="362" t="s">
        <v>52</v>
      </c>
      <c r="I3" s="372" t="s">
        <v>53</v>
      </c>
      <c r="J3" s="373"/>
      <c r="K3" s="374" t="s">
        <v>58</v>
      </c>
      <c r="L3" s="369" t="s">
        <v>54</v>
      </c>
      <c r="M3" s="10"/>
    </row>
    <row r="4" spans="1:13" s="11" customFormat="1" ht="27.75" customHeight="1" thickBot="1">
      <c r="A4" s="326" t="s">
        <v>79</v>
      </c>
      <c r="B4" s="327"/>
      <c r="C4" s="363"/>
      <c r="D4" s="54" t="s">
        <v>55</v>
      </c>
      <c r="E4" s="54" t="s">
        <v>72</v>
      </c>
      <c r="F4" s="54" t="s">
        <v>73</v>
      </c>
      <c r="G4" s="363"/>
      <c r="H4" s="363"/>
      <c r="I4" s="15" t="s">
        <v>56</v>
      </c>
      <c r="J4" s="15" t="s">
        <v>57</v>
      </c>
      <c r="K4" s="375"/>
      <c r="L4" s="370"/>
      <c r="M4" s="14"/>
    </row>
    <row r="5" spans="1:12" s="12" customFormat="1" ht="18" customHeight="1" thickTop="1">
      <c r="A5" s="74" t="s">
        <v>83</v>
      </c>
      <c r="B5" s="75">
        <v>51</v>
      </c>
      <c r="C5" s="17">
        <v>55878</v>
      </c>
      <c r="D5" s="17">
        <v>18952</v>
      </c>
      <c r="E5" s="17">
        <v>9128</v>
      </c>
      <c r="F5" s="17">
        <v>2645</v>
      </c>
      <c r="G5" s="17">
        <v>1261</v>
      </c>
      <c r="H5" s="17">
        <v>22</v>
      </c>
      <c r="I5" s="17">
        <v>9083</v>
      </c>
      <c r="J5" s="17">
        <v>11103</v>
      </c>
      <c r="K5" s="17">
        <v>784</v>
      </c>
      <c r="L5" s="20">
        <v>2900</v>
      </c>
    </row>
    <row r="6" spans="1:12" s="12" customFormat="1" ht="18" customHeight="1">
      <c r="A6" s="76"/>
      <c r="B6" s="75">
        <v>52</v>
      </c>
      <c r="C6" s="17">
        <v>59475</v>
      </c>
      <c r="D6" s="17">
        <v>22726</v>
      </c>
      <c r="E6" s="17">
        <v>8876</v>
      </c>
      <c r="F6" s="17">
        <v>2688</v>
      </c>
      <c r="G6" s="17">
        <v>1448</v>
      </c>
      <c r="H6" s="17">
        <v>13</v>
      </c>
      <c r="I6" s="17">
        <v>8447</v>
      </c>
      <c r="J6" s="17">
        <v>11168</v>
      </c>
      <c r="K6" s="17">
        <v>851</v>
      </c>
      <c r="L6" s="20">
        <v>3258</v>
      </c>
    </row>
    <row r="7" spans="1:13" s="12" customFormat="1" ht="18" customHeight="1">
      <c r="A7" s="76"/>
      <c r="B7" s="75">
        <v>53</v>
      </c>
      <c r="C7" s="17">
        <v>62802</v>
      </c>
      <c r="D7" s="17">
        <v>26726</v>
      </c>
      <c r="E7" s="17">
        <v>8352</v>
      </c>
      <c r="F7" s="17">
        <v>2627</v>
      </c>
      <c r="G7" s="17">
        <v>1597</v>
      </c>
      <c r="H7" s="17">
        <v>8</v>
      </c>
      <c r="I7" s="17">
        <v>7563</v>
      </c>
      <c r="J7" s="17">
        <v>11323</v>
      </c>
      <c r="K7" s="17">
        <v>950</v>
      </c>
      <c r="L7" s="20">
        <v>3656</v>
      </c>
      <c r="M7" s="10"/>
    </row>
    <row r="8" spans="1:13" s="12" customFormat="1" ht="18" customHeight="1">
      <c r="A8" s="76"/>
      <c r="B8" s="75">
        <v>54</v>
      </c>
      <c r="C8" s="17">
        <v>55575</v>
      </c>
      <c r="D8" s="17">
        <v>27748</v>
      </c>
      <c r="E8" s="17">
        <v>6020</v>
      </c>
      <c r="F8" s="17">
        <v>2124</v>
      </c>
      <c r="G8" s="17">
        <v>1596</v>
      </c>
      <c r="H8" s="17">
        <v>7</v>
      </c>
      <c r="I8" s="17">
        <v>4661</v>
      </c>
      <c r="J8" s="17">
        <v>9194</v>
      </c>
      <c r="K8" s="17">
        <v>988</v>
      </c>
      <c r="L8" s="20">
        <v>3237</v>
      </c>
      <c r="M8" s="10"/>
    </row>
    <row r="9" spans="1:13" s="12" customFormat="1" ht="18" customHeight="1">
      <c r="A9" s="76"/>
      <c r="B9" s="75">
        <v>55</v>
      </c>
      <c r="C9" s="17">
        <v>66997</v>
      </c>
      <c r="D9" s="17">
        <v>36140</v>
      </c>
      <c r="E9" s="17">
        <v>5651</v>
      </c>
      <c r="F9" s="17">
        <v>2166</v>
      </c>
      <c r="G9" s="17">
        <v>2316</v>
      </c>
      <c r="H9" s="17">
        <v>9</v>
      </c>
      <c r="I9" s="17">
        <v>4552</v>
      </c>
      <c r="J9" s="17">
        <v>11134</v>
      </c>
      <c r="K9" s="17">
        <v>1114</v>
      </c>
      <c r="L9" s="20">
        <v>3915</v>
      </c>
      <c r="M9" s="10"/>
    </row>
    <row r="10" spans="1:12" s="12" customFormat="1" ht="18" customHeight="1">
      <c r="A10" s="76"/>
      <c r="B10" s="75">
        <v>56</v>
      </c>
      <c r="C10" s="17">
        <v>77601</v>
      </c>
      <c r="D10" s="17">
        <v>44321</v>
      </c>
      <c r="E10" s="17">
        <v>5747</v>
      </c>
      <c r="F10" s="17">
        <v>2117</v>
      </c>
      <c r="G10" s="17">
        <v>2921</v>
      </c>
      <c r="H10" s="17">
        <v>8</v>
      </c>
      <c r="I10" s="17">
        <v>4325</v>
      </c>
      <c r="J10" s="17">
        <v>12483</v>
      </c>
      <c r="K10" s="17">
        <v>1197</v>
      </c>
      <c r="L10" s="20">
        <v>4482</v>
      </c>
    </row>
    <row r="11" spans="1:12" s="12" customFormat="1" ht="18" customHeight="1">
      <c r="A11" s="76"/>
      <c r="B11" s="75">
        <v>57</v>
      </c>
      <c r="C11" s="17">
        <v>86580</v>
      </c>
      <c r="D11" s="17">
        <v>51937</v>
      </c>
      <c r="E11" s="17">
        <v>5372</v>
      </c>
      <c r="F11" s="17">
        <v>2179</v>
      </c>
      <c r="G11" s="17">
        <v>3567</v>
      </c>
      <c r="H11" s="17">
        <v>6</v>
      </c>
      <c r="I11" s="17">
        <v>3969</v>
      </c>
      <c r="J11" s="17">
        <v>13349</v>
      </c>
      <c r="K11" s="17">
        <v>1280</v>
      </c>
      <c r="L11" s="20">
        <v>4921</v>
      </c>
    </row>
    <row r="12" spans="1:12" s="12" customFormat="1" ht="18" customHeight="1">
      <c r="A12" s="76"/>
      <c r="B12" s="75">
        <v>58</v>
      </c>
      <c r="C12" s="17">
        <v>94881</v>
      </c>
      <c r="D12" s="17">
        <v>56382</v>
      </c>
      <c r="E12" s="17">
        <v>5088</v>
      </c>
      <c r="F12" s="17">
        <v>2462</v>
      </c>
      <c r="G12" s="17">
        <v>4869</v>
      </c>
      <c r="H12" s="17">
        <v>6</v>
      </c>
      <c r="I12" s="17">
        <v>3846</v>
      </c>
      <c r="J12" s="17">
        <v>15016</v>
      </c>
      <c r="K12" s="17">
        <v>1456</v>
      </c>
      <c r="L12" s="20">
        <v>5756</v>
      </c>
    </row>
    <row r="13" spans="1:12" s="12" customFormat="1" ht="18" customHeight="1">
      <c r="A13" s="76"/>
      <c r="B13" s="75">
        <v>59</v>
      </c>
      <c r="C13" s="17">
        <v>99194</v>
      </c>
      <c r="D13" s="17">
        <v>58316</v>
      </c>
      <c r="E13" s="17">
        <v>4740</v>
      </c>
      <c r="F13" s="17">
        <v>2581</v>
      </c>
      <c r="G13" s="17">
        <v>5817</v>
      </c>
      <c r="H13" s="17">
        <v>5</v>
      </c>
      <c r="I13" s="17">
        <v>3705</v>
      </c>
      <c r="J13" s="17">
        <v>16424</v>
      </c>
      <c r="K13" s="17">
        <v>1532</v>
      </c>
      <c r="L13" s="20">
        <v>6074</v>
      </c>
    </row>
    <row r="14" spans="1:12" s="12" customFormat="1" ht="18" customHeight="1">
      <c r="A14" s="76"/>
      <c r="B14" s="75">
        <v>60</v>
      </c>
      <c r="C14" s="17">
        <v>104506</v>
      </c>
      <c r="D14" s="17">
        <v>60051</v>
      </c>
      <c r="E14" s="17">
        <v>4545</v>
      </c>
      <c r="F14" s="17">
        <v>2683</v>
      </c>
      <c r="G14" s="17">
        <v>6905</v>
      </c>
      <c r="H14" s="17">
        <v>6</v>
      </c>
      <c r="I14" s="17">
        <v>3635</v>
      </c>
      <c r="J14" s="17">
        <v>18433</v>
      </c>
      <c r="K14" s="17">
        <v>1488</v>
      </c>
      <c r="L14" s="20">
        <v>6760</v>
      </c>
    </row>
    <row r="15" spans="2:12" s="12" customFormat="1" ht="18" customHeight="1">
      <c r="B15" s="75">
        <v>61</v>
      </c>
      <c r="C15" s="17">
        <v>108098</v>
      </c>
      <c r="D15" s="17">
        <v>60317</v>
      </c>
      <c r="E15" s="17">
        <v>4725</v>
      </c>
      <c r="F15" s="17">
        <v>2662</v>
      </c>
      <c r="G15" s="17">
        <v>7646</v>
      </c>
      <c r="H15" s="17">
        <v>5</v>
      </c>
      <c r="I15" s="17">
        <v>3418</v>
      </c>
      <c r="J15" s="17">
        <v>20599</v>
      </c>
      <c r="K15" s="17">
        <v>1702</v>
      </c>
      <c r="L15" s="20">
        <v>7024</v>
      </c>
    </row>
    <row r="16" spans="1:12" s="12" customFormat="1" ht="18" customHeight="1">
      <c r="A16" s="76"/>
      <c r="B16" s="75">
        <v>62</v>
      </c>
      <c r="C16" s="17">
        <v>111843</v>
      </c>
      <c r="D16" s="17">
        <v>60042</v>
      </c>
      <c r="E16" s="17">
        <v>5078</v>
      </c>
      <c r="F16" s="17">
        <v>2613</v>
      </c>
      <c r="G16" s="17">
        <v>8821</v>
      </c>
      <c r="H16" s="17">
        <v>6</v>
      </c>
      <c r="I16" s="17">
        <v>3261</v>
      </c>
      <c r="J16" s="17">
        <v>22818</v>
      </c>
      <c r="K16" s="17">
        <v>1820</v>
      </c>
      <c r="L16" s="20">
        <v>7384</v>
      </c>
    </row>
    <row r="17" spans="1:13" s="12" customFormat="1" ht="18" customHeight="1">
      <c r="A17" s="76"/>
      <c r="B17" s="75">
        <v>63</v>
      </c>
      <c r="C17" s="17">
        <v>121849</v>
      </c>
      <c r="D17" s="17">
        <v>64992</v>
      </c>
      <c r="E17" s="17">
        <v>5869</v>
      </c>
      <c r="F17" s="17">
        <v>2791</v>
      </c>
      <c r="G17" s="17">
        <v>9773</v>
      </c>
      <c r="H17" s="17">
        <v>6</v>
      </c>
      <c r="I17" s="17">
        <v>3379</v>
      </c>
      <c r="J17" s="17">
        <v>25389</v>
      </c>
      <c r="K17" s="17">
        <v>1940</v>
      </c>
      <c r="L17" s="20">
        <v>7710</v>
      </c>
      <c r="M17" s="10"/>
    </row>
    <row r="18" spans="1:13" s="12" customFormat="1" ht="18" customHeight="1">
      <c r="A18" s="74" t="s">
        <v>84</v>
      </c>
      <c r="B18" s="75" t="s">
        <v>94</v>
      </c>
      <c r="C18" s="17">
        <v>115892</v>
      </c>
      <c r="D18" s="17">
        <v>58956</v>
      </c>
      <c r="E18" s="17">
        <v>5602</v>
      </c>
      <c r="F18" s="17">
        <v>2502</v>
      </c>
      <c r="G18" s="17">
        <v>10205</v>
      </c>
      <c r="H18" s="17">
        <v>6</v>
      </c>
      <c r="I18" s="17">
        <v>3716</v>
      </c>
      <c r="J18" s="17">
        <v>25086</v>
      </c>
      <c r="K18" s="17">
        <v>2039</v>
      </c>
      <c r="L18" s="20">
        <v>7780</v>
      </c>
      <c r="M18" s="10"/>
    </row>
    <row r="19" spans="1:13" s="12" customFormat="1" ht="18" customHeight="1">
      <c r="A19" s="76"/>
      <c r="B19" s="108" t="s">
        <v>105</v>
      </c>
      <c r="C19" s="17">
        <v>115884</v>
      </c>
      <c r="D19" s="17">
        <v>56671</v>
      </c>
      <c r="E19" s="17">
        <v>5846</v>
      </c>
      <c r="F19" s="17">
        <v>2378</v>
      </c>
      <c r="G19" s="17">
        <v>10621</v>
      </c>
      <c r="H19" s="17">
        <v>6</v>
      </c>
      <c r="I19" s="17">
        <v>4925</v>
      </c>
      <c r="J19" s="17">
        <v>25295</v>
      </c>
      <c r="K19" s="17">
        <v>2169</v>
      </c>
      <c r="L19" s="20">
        <v>7973</v>
      </c>
      <c r="M19" s="10"/>
    </row>
    <row r="20" spans="1:13" s="12" customFormat="1" ht="18" customHeight="1">
      <c r="A20" s="76"/>
      <c r="B20" s="108" t="s">
        <v>106</v>
      </c>
      <c r="C20" s="17">
        <v>112610</v>
      </c>
      <c r="D20" s="17">
        <v>55187</v>
      </c>
      <c r="E20" s="17">
        <v>6005</v>
      </c>
      <c r="F20" s="17">
        <v>2444</v>
      </c>
      <c r="G20" s="17">
        <v>10640</v>
      </c>
      <c r="H20" s="17">
        <v>7</v>
      </c>
      <c r="I20" s="17">
        <v>5285</v>
      </c>
      <c r="J20" s="17">
        <v>23103</v>
      </c>
      <c r="K20" s="17">
        <v>2270</v>
      </c>
      <c r="L20" s="20">
        <v>7669</v>
      </c>
      <c r="M20" s="10"/>
    </row>
    <row r="21" spans="1:13" s="12" customFormat="1" ht="18" customHeight="1">
      <c r="A21" s="76"/>
      <c r="B21" s="108" t="s">
        <v>107</v>
      </c>
      <c r="C21" s="17">
        <v>109338</v>
      </c>
      <c r="D21" s="17">
        <v>53158</v>
      </c>
      <c r="E21" s="17">
        <v>6097</v>
      </c>
      <c r="F21" s="17">
        <v>2424</v>
      </c>
      <c r="G21" s="17">
        <v>10509</v>
      </c>
      <c r="H21" s="17">
        <v>7</v>
      </c>
      <c r="I21" s="17">
        <v>5407</v>
      </c>
      <c r="J21" s="17">
        <v>21586</v>
      </c>
      <c r="K21" s="17">
        <v>2318</v>
      </c>
      <c r="L21" s="20">
        <v>7832</v>
      </c>
      <c r="M21" s="10"/>
    </row>
    <row r="22" spans="1:13" s="12" customFormat="1" ht="18" customHeight="1">
      <c r="A22" s="76"/>
      <c r="B22" s="108" t="s">
        <v>108</v>
      </c>
      <c r="C22" s="17">
        <v>107304</v>
      </c>
      <c r="D22" s="17">
        <v>51209</v>
      </c>
      <c r="E22" s="17">
        <v>6083</v>
      </c>
      <c r="F22" s="17">
        <v>2427</v>
      </c>
      <c r="G22" s="17">
        <v>10272</v>
      </c>
      <c r="H22" s="17">
        <v>7</v>
      </c>
      <c r="I22" s="17">
        <v>5760</v>
      </c>
      <c r="J22" s="17">
        <v>20681</v>
      </c>
      <c r="K22" s="17">
        <v>2324</v>
      </c>
      <c r="L22" s="20">
        <v>8541</v>
      </c>
      <c r="M22" s="10"/>
    </row>
    <row r="23" spans="1:13" s="12" customFormat="1" ht="18" customHeight="1">
      <c r="A23" s="76"/>
      <c r="B23" s="108" t="s">
        <v>109</v>
      </c>
      <c r="C23" s="17">
        <v>105839</v>
      </c>
      <c r="D23" s="17">
        <v>50008</v>
      </c>
      <c r="E23" s="17">
        <v>6238</v>
      </c>
      <c r="F23" s="17">
        <v>2496</v>
      </c>
      <c r="G23" s="17">
        <v>10158</v>
      </c>
      <c r="H23" s="17">
        <v>7</v>
      </c>
      <c r="I23" s="17">
        <v>5968</v>
      </c>
      <c r="J23" s="17">
        <v>20069</v>
      </c>
      <c r="K23" s="17">
        <v>2331</v>
      </c>
      <c r="L23" s="20">
        <v>8564</v>
      </c>
      <c r="M23" s="10"/>
    </row>
    <row r="24" spans="1:13" s="12" customFormat="1" ht="18" customHeight="1">
      <c r="A24" s="76"/>
      <c r="B24" s="108" t="s">
        <v>110</v>
      </c>
      <c r="C24" s="17">
        <v>104407</v>
      </c>
      <c r="D24" s="17">
        <v>48799</v>
      </c>
      <c r="E24" s="17">
        <v>6239</v>
      </c>
      <c r="F24" s="17">
        <v>2663</v>
      </c>
      <c r="G24" s="17">
        <v>9837</v>
      </c>
      <c r="H24" s="17">
        <v>7</v>
      </c>
      <c r="I24" s="17">
        <v>6640</v>
      </c>
      <c r="J24" s="17">
        <v>19563</v>
      </c>
      <c r="K24" s="17">
        <v>2312</v>
      </c>
      <c r="L24" s="20">
        <v>8347</v>
      </c>
      <c r="M24" s="10"/>
    </row>
    <row r="25" spans="1:13" s="12" customFormat="1" ht="18" customHeight="1">
      <c r="A25" s="76"/>
      <c r="B25" s="108" t="s">
        <v>111</v>
      </c>
      <c r="C25" s="17">
        <v>104027</v>
      </c>
      <c r="D25" s="17">
        <v>47861</v>
      </c>
      <c r="E25" s="17">
        <v>6258</v>
      </c>
      <c r="F25" s="17">
        <v>2837</v>
      </c>
      <c r="G25" s="17">
        <v>9483</v>
      </c>
      <c r="H25" s="17">
        <v>7</v>
      </c>
      <c r="I25" s="17">
        <v>7374</v>
      </c>
      <c r="J25" s="17">
        <v>19302</v>
      </c>
      <c r="K25" s="17">
        <v>2335</v>
      </c>
      <c r="L25" s="20">
        <v>8570</v>
      </c>
      <c r="M25" s="10"/>
    </row>
    <row r="26" spans="1:13" s="12" customFormat="1" ht="18" customHeight="1">
      <c r="A26" s="76"/>
      <c r="B26" s="108" t="s">
        <v>112</v>
      </c>
      <c r="C26" s="17">
        <v>99320</v>
      </c>
      <c r="D26" s="17">
        <v>44074</v>
      </c>
      <c r="E26" s="17">
        <v>5961</v>
      </c>
      <c r="F26" s="17">
        <v>3008</v>
      </c>
      <c r="G26" s="17">
        <v>9160</v>
      </c>
      <c r="H26" s="17">
        <v>7</v>
      </c>
      <c r="I26" s="17">
        <v>7675</v>
      </c>
      <c r="J26" s="17">
        <v>18731</v>
      </c>
      <c r="K26" s="17">
        <v>2314</v>
      </c>
      <c r="L26" s="20">
        <v>8390</v>
      </c>
      <c r="M26" s="10"/>
    </row>
    <row r="27" spans="1:13" s="12" customFormat="1" ht="18" customHeight="1">
      <c r="A27" s="76"/>
      <c r="B27" s="75">
        <v>10</v>
      </c>
      <c r="C27" s="17">
        <v>97670</v>
      </c>
      <c r="D27" s="17">
        <v>42639</v>
      </c>
      <c r="E27" s="17">
        <v>5727</v>
      </c>
      <c r="F27" s="17">
        <v>3533</v>
      </c>
      <c r="G27" s="17">
        <v>8708</v>
      </c>
      <c r="H27" s="17">
        <v>6</v>
      </c>
      <c r="I27" s="17">
        <v>8381</v>
      </c>
      <c r="J27" s="17">
        <v>18457</v>
      </c>
      <c r="K27" s="17">
        <v>2275</v>
      </c>
      <c r="L27" s="20">
        <v>7944</v>
      </c>
      <c r="M27" s="10"/>
    </row>
    <row r="28" spans="1:13" s="12" customFormat="1" ht="18" customHeight="1">
      <c r="A28" s="76"/>
      <c r="B28" s="75">
        <v>11</v>
      </c>
      <c r="C28" s="17">
        <v>96724</v>
      </c>
      <c r="D28" s="17">
        <v>40941</v>
      </c>
      <c r="E28" s="17">
        <v>5398</v>
      </c>
      <c r="F28" s="17">
        <v>4091</v>
      </c>
      <c r="G28" s="17">
        <v>8474</v>
      </c>
      <c r="H28" s="17">
        <v>6</v>
      </c>
      <c r="I28" s="17">
        <v>9526</v>
      </c>
      <c r="J28" s="17">
        <v>18037</v>
      </c>
      <c r="K28" s="17">
        <v>2260</v>
      </c>
      <c r="L28" s="20">
        <v>7991</v>
      </c>
      <c r="M28" s="10"/>
    </row>
    <row r="29" spans="1:13" s="12" customFormat="1" ht="18" customHeight="1">
      <c r="A29" s="76"/>
      <c r="B29" s="75">
        <v>12</v>
      </c>
      <c r="C29" s="17">
        <v>97407</v>
      </c>
      <c r="D29" s="17">
        <v>40400</v>
      </c>
      <c r="E29" s="17">
        <v>5099</v>
      </c>
      <c r="F29" s="17">
        <v>4619</v>
      </c>
      <c r="G29" s="17">
        <v>8802</v>
      </c>
      <c r="H29" s="17">
        <v>7</v>
      </c>
      <c r="I29" s="17">
        <v>10549</v>
      </c>
      <c r="J29" s="17">
        <v>17722</v>
      </c>
      <c r="K29" s="17">
        <v>2260</v>
      </c>
      <c r="L29" s="20">
        <v>7949</v>
      </c>
      <c r="M29" s="10"/>
    </row>
    <row r="30" spans="2:13" s="12" customFormat="1" ht="18" customHeight="1">
      <c r="B30" s="75">
        <v>13</v>
      </c>
      <c r="C30" s="17">
        <v>98405</v>
      </c>
      <c r="D30" s="17">
        <v>39905</v>
      </c>
      <c r="E30" s="17">
        <v>4918</v>
      </c>
      <c r="F30" s="17">
        <v>5196</v>
      </c>
      <c r="G30" s="17">
        <v>8870</v>
      </c>
      <c r="H30" s="17">
        <v>5</v>
      </c>
      <c r="I30" s="17">
        <v>11735</v>
      </c>
      <c r="J30" s="17">
        <v>17712</v>
      </c>
      <c r="K30" s="17">
        <v>2230</v>
      </c>
      <c r="L30" s="20">
        <v>7834</v>
      </c>
      <c r="M30" s="10"/>
    </row>
    <row r="31" spans="1:13" s="12" customFormat="1" ht="18" customHeight="1">
      <c r="A31" s="76"/>
      <c r="B31" s="75">
        <v>14</v>
      </c>
      <c r="C31" s="17">
        <v>96079</v>
      </c>
      <c r="D31" s="17">
        <v>36109</v>
      </c>
      <c r="E31" s="17">
        <v>4695</v>
      </c>
      <c r="F31" s="17">
        <v>5835</v>
      </c>
      <c r="G31" s="17">
        <v>9061</v>
      </c>
      <c r="H31" s="17">
        <v>5</v>
      </c>
      <c r="I31" s="17">
        <v>12863</v>
      </c>
      <c r="J31" s="17">
        <v>17314</v>
      </c>
      <c r="K31" s="17">
        <v>2186</v>
      </c>
      <c r="L31" s="20">
        <v>8011</v>
      </c>
      <c r="M31" s="10"/>
    </row>
    <row r="32" spans="1:13" s="12" customFormat="1" ht="18" customHeight="1">
      <c r="A32" s="76"/>
      <c r="B32" s="75">
        <v>15</v>
      </c>
      <c r="C32" s="17">
        <v>100207</v>
      </c>
      <c r="D32" s="17">
        <v>38145</v>
      </c>
      <c r="E32" s="17">
        <v>4568</v>
      </c>
      <c r="F32" s="17">
        <v>6395</v>
      </c>
      <c r="G32" s="17">
        <v>9357</v>
      </c>
      <c r="H32" s="17">
        <v>4</v>
      </c>
      <c r="I32" s="17">
        <v>14077</v>
      </c>
      <c r="J32" s="17">
        <v>17269</v>
      </c>
      <c r="K32" s="17">
        <v>2151</v>
      </c>
      <c r="L32" s="20">
        <v>8241</v>
      </c>
      <c r="M32" s="10"/>
    </row>
    <row r="33" spans="1:13" s="12" customFormat="1" ht="18" customHeight="1">
      <c r="A33" s="76"/>
      <c r="B33" s="75">
        <v>16</v>
      </c>
      <c r="C33" s="17">
        <v>100935</v>
      </c>
      <c r="D33" s="17">
        <v>37164</v>
      </c>
      <c r="E33" s="17">
        <v>4354</v>
      </c>
      <c r="F33" s="17">
        <v>6855</v>
      </c>
      <c r="G33" s="17">
        <v>9762</v>
      </c>
      <c r="H33" s="17">
        <v>3</v>
      </c>
      <c r="I33" s="17">
        <v>15282</v>
      </c>
      <c r="J33" s="17">
        <v>17388</v>
      </c>
      <c r="K33" s="17">
        <v>2148</v>
      </c>
      <c r="L33" s="20">
        <v>7979</v>
      </c>
      <c r="M33" s="10"/>
    </row>
    <row r="34" spans="1:13" s="12" customFormat="1" ht="18" customHeight="1">
      <c r="A34" s="76"/>
      <c r="B34" s="75">
        <v>17</v>
      </c>
      <c r="C34" s="17">
        <v>102092</v>
      </c>
      <c r="D34" s="17">
        <v>36338</v>
      </c>
      <c r="E34" s="17">
        <v>4209</v>
      </c>
      <c r="F34" s="17">
        <v>7280</v>
      </c>
      <c r="G34" s="17">
        <v>10103</v>
      </c>
      <c r="H34" s="17">
        <v>3</v>
      </c>
      <c r="I34" s="17">
        <v>16813</v>
      </c>
      <c r="J34" s="17">
        <v>17353</v>
      </c>
      <c r="K34" s="17">
        <v>2115</v>
      </c>
      <c r="L34" s="20">
        <v>7878</v>
      </c>
      <c r="M34" s="10"/>
    </row>
    <row r="35" spans="1:13" s="12" customFormat="1" ht="18" customHeight="1">
      <c r="A35" s="87"/>
      <c r="B35" s="75">
        <v>18</v>
      </c>
      <c r="C35" s="17">
        <v>102832</v>
      </c>
      <c r="D35" s="17">
        <v>35424</v>
      </c>
      <c r="E35" s="17">
        <v>3974</v>
      </c>
      <c r="F35" s="17">
        <v>7767</v>
      </c>
      <c r="G35" s="17">
        <v>10314</v>
      </c>
      <c r="H35" s="17">
        <v>3</v>
      </c>
      <c r="I35" s="17">
        <v>18078</v>
      </c>
      <c r="J35" s="17">
        <v>17308</v>
      </c>
      <c r="K35" s="17">
        <v>2093</v>
      </c>
      <c r="L35" s="20">
        <v>7871</v>
      </c>
      <c r="M35" s="10"/>
    </row>
    <row r="36" spans="1:13" s="12" customFormat="1" ht="18" customHeight="1">
      <c r="A36" s="76"/>
      <c r="B36" s="77">
        <v>19</v>
      </c>
      <c r="C36" s="17">
        <v>103620</v>
      </c>
      <c r="D36" s="17">
        <v>34446</v>
      </c>
      <c r="E36" s="17">
        <v>3761</v>
      </c>
      <c r="F36" s="17">
        <v>8227</v>
      </c>
      <c r="G36" s="17">
        <v>10457</v>
      </c>
      <c r="H36" s="17">
        <v>3</v>
      </c>
      <c r="I36" s="17">
        <v>19629</v>
      </c>
      <c r="J36" s="17">
        <v>17182</v>
      </c>
      <c r="K36" s="17">
        <v>2057</v>
      </c>
      <c r="L36" s="20">
        <v>7858</v>
      </c>
      <c r="M36" s="10"/>
    </row>
    <row r="37" spans="1:13" s="12" customFormat="1" ht="18" customHeight="1">
      <c r="A37" s="76"/>
      <c r="B37" s="77">
        <v>20</v>
      </c>
      <c r="C37" s="17">
        <v>102840</v>
      </c>
      <c r="D37" s="17">
        <v>32929</v>
      </c>
      <c r="E37" s="17">
        <v>3572</v>
      </c>
      <c r="F37" s="17">
        <v>8571</v>
      </c>
      <c r="G37" s="17">
        <v>10260</v>
      </c>
      <c r="H37" s="17">
        <v>3</v>
      </c>
      <c r="I37" s="17">
        <v>20718</v>
      </c>
      <c r="J37" s="17">
        <v>16899</v>
      </c>
      <c r="K37" s="17">
        <v>2021</v>
      </c>
      <c r="L37" s="20">
        <v>7867</v>
      </c>
      <c r="M37" s="10"/>
    </row>
    <row r="38" spans="1:13" s="12" customFormat="1" ht="18" customHeight="1">
      <c r="A38" s="87"/>
      <c r="B38" s="77">
        <v>21</v>
      </c>
      <c r="C38" s="17">
        <v>101838</v>
      </c>
      <c r="D38" s="17">
        <v>31483</v>
      </c>
      <c r="E38" s="17">
        <v>3332</v>
      </c>
      <c r="F38" s="17">
        <v>8970</v>
      </c>
      <c r="G38" s="17">
        <v>9955</v>
      </c>
      <c r="H38" s="17">
        <v>3</v>
      </c>
      <c r="I38" s="17">
        <v>21626</v>
      </c>
      <c r="J38" s="17">
        <v>16532</v>
      </c>
      <c r="K38" s="17">
        <v>1953</v>
      </c>
      <c r="L38" s="20">
        <v>7984</v>
      </c>
      <c r="M38" s="10"/>
    </row>
    <row r="39" spans="1:13" s="12" customFormat="1" ht="18" customHeight="1">
      <c r="A39" s="87"/>
      <c r="B39" s="77">
        <v>22</v>
      </c>
      <c r="C39" s="17">
        <v>100325</v>
      </c>
      <c r="D39" s="17">
        <v>29752</v>
      </c>
      <c r="E39" s="17">
        <v>3060</v>
      </c>
      <c r="F39" s="17">
        <v>9373</v>
      </c>
      <c r="G39" s="17">
        <v>9681</v>
      </c>
      <c r="H39" s="17">
        <v>3</v>
      </c>
      <c r="I39" s="17">
        <v>22535</v>
      </c>
      <c r="J39" s="17">
        <v>16206</v>
      </c>
      <c r="K39" s="17">
        <v>1885</v>
      </c>
      <c r="L39" s="20">
        <v>7830</v>
      </c>
      <c r="M39" s="10"/>
    </row>
    <row r="40" spans="1:12" s="10" customFormat="1" ht="18" customHeight="1">
      <c r="A40" s="87"/>
      <c r="B40" s="77">
        <v>23</v>
      </c>
      <c r="C40" s="17">
        <v>100014</v>
      </c>
      <c r="D40" s="17">
        <v>28424</v>
      </c>
      <c r="E40" s="17">
        <v>2872</v>
      </c>
      <c r="F40" s="17">
        <v>9862</v>
      </c>
      <c r="G40" s="17">
        <v>9383</v>
      </c>
      <c r="H40" s="17">
        <v>3</v>
      </c>
      <c r="I40" s="17">
        <v>23524</v>
      </c>
      <c r="J40" s="17">
        <v>16384</v>
      </c>
      <c r="K40" s="17">
        <v>1814</v>
      </c>
      <c r="L40" s="20">
        <v>7748</v>
      </c>
    </row>
    <row r="41" spans="1:12" s="10" customFormat="1" ht="18" customHeight="1">
      <c r="A41" s="87"/>
      <c r="B41" s="77">
        <v>24</v>
      </c>
      <c r="C41" s="17">
        <v>100721</v>
      </c>
      <c r="D41" s="17">
        <v>27480</v>
      </c>
      <c r="E41" s="17">
        <v>2663</v>
      </c>
      <c r="F41" s="17">
        <v>10345</v>
      </c>
      <c r="G41" s="17">
        <v>9237</v>
      </c>
      <c r="H41" s="17">
        <v>3</v>
      </c>
      <c r="I41" s="17">
        <v>25053</v>
      </c>
      <c r="J41" s="17">
        <v>16350</v>
      </c>
      <c r="K41" s="17">
        <v>1791</v>
      </c>
      <c r="L41" s="20">
        <v>7799</v>
      </c>
    </row>
    <row r="42" spans="1:13" s="12" customFormat="1" ht="18" customHeight="1">
      <c r="A42" s="87"/>
      <c r="B42" s="77">
        <v>25</v>
      </c>
      <c r="C42" s="17">
        <v>101721</v>
      </c>
      <c r="D42" s="17">
        <v>26505</v>
      </c>
      <c r="E42" s="17">
        <v>2469</v>
      </c>
      <c r="F42" s="17">
        <v>10755</v>
      </c>
      <c r="G42" s="17">
        <v>9112</v>
      </c>
      <c r="H42" s="17">
        <v>4</v>
      </c>
      <c r="I42" s="17">
        <v>26828</v>
      </c>
      <c r="J42" s="17">
        <v>16234</v>
      </c>
      <c r="K42" s="17">
        <v>1740</v>
      </c>
      <c r="L42" s="20">
        <v>8074</v>
      </c>
      <c r="M42" s="10"/>
    </row>
    <row r="43" spans="1:12" s="10" customFormat="1" ht="18" customHeight="1">
      <c r="A43" s="87"/>
      <c r="B43" s="77">
        <v>26</v>
      </c>
      <c r="C43" s="17">
        <v>102015</v>
      </c>
      <c r="D43" s="17">
        <v>25545</v>
      </c>
      <c r="E43" s="17">
        <v>2295</v>
      </c>
      <c r="F43" s="17">
        <v>11014</v>
      </c>
      <c r="G43" s="17">
        <v>9026</v>
      </c>
      <c r="H43" s="17">
        <v>4</v>
      </c>
      <c r="I43" s="17">
        <v>28124</v>
      </c>
      <c r="J43" s="17">
        <v>15945</v>
      </c>
      <c r="K43" s="17">
        <v>1713</v>
      </c>
      <c r="L43" s="20">
        <v>8349</v>
      </c>
    </row>
    <row r="44" spans="1:12" s="10" customFormat="1" ht="18" customHeight="1">
      <c r="A44" s="87"/>
      <c r="B44" s="77">
        <v>27</v>
      </c>
      <c r="C44" s="17">
        <v>102029</v>
      </c>
      <c r="D44" s="17">
        <v>24247</v>
      </c>
      <c r="E44" s="17">
        <v>2084</v>
      </c>
      <c r="F44" s="17">
        <v>11091</v>
      </c>
      <c r="G44" s="17">
        <v>8955</v>
      </c>
      <c r="H44" s="17">
        <v>3</v>
      </c>
      <c r="I44" s="17">
        <v>29429</v>
      </c>
      <c r="J44" s="17">
        <v>15779</v>
      </c>
      <c r="K44" s="17">
        <v>1665</v>
      </c>
      <c r="L44" s="20">
        <v>8776</v>
      </c>
    </row>
    <row r="45" spans="1:12" s="10" customFormat="1" ht="18" customHeight="1">
      <c r="A45" s="87"/>
      <c r="B45" s="75">
        <v>28</v>
      </c>
      <c r="C45" s="210">
        <v>100591</v>
      </c>
      <c r="D45" s="210">
        <v>22815</v>
      </c>
      <c r="E45" s="211">
        <v>1904</v>
      </c>
      <c r="F45" s="211">
        <v>11119</v>
      </c>
      <c r="G45" s="211">
        <v>8725</v>
      </c>
      <c r="H45" s="211">
        <v>3</v>
      </c>
      <c r="I45" s="211">
        <v>29930</v>
      </c>
      <c r="J45" s="211">
        <v>15587</v>
      </c>
      <c r="K45" s="211">
        <v>1591</v>
      </c>
      <c r="L45" s="212">
        <v>8917</v>
      </c>
    </row>
    <row r="46" spans="1:12" s="10" customFormat="1" ht="18" customHeight="1">
      <c r="A46" s="87"/>
      <c r="B46" s="75">
        <v>29</v>
      </c>
      <c r="C46" s="236">
        <v>99435</v>
      </c>
      <c r="D46" s="236">
        <v>21648</v>
      </c>
      <c r="E46" s="237">
        <v>1826</v>
      </c>
      <c r="F46" s="238">
        <v>11131</v>
      </c>
      <c r="G46" s="237">
        <v>8727</v>
      </c>
      <c r="H46" s="238">
        <v>3</v>
      </c>
      <c r="I46" s="238">
        <v>30419</v>
      </c>
      <c r="J46" s="238">
        <v>15525</v>
      </c>
      <c r="K46" s="238">
        <v>1573</v>
      </c>
      <c r="L46" s="239">
        <v>8583</v>
      </c>
    </row>
    <row r="47" spans="1:12" s="10" customFormat="1" ht="18" customHeight="1">
      <c r="A47" s="87"/>
      <c r="B47" s="75">
        <v>30</v>
      </c>
      <c r="C47" s="236">
        <v>98869</v>
      </c>
      <c r="D47" s="236">
        <v>20645</v>
      </c>
      <c r="E47" s="237">
        <v>1729</v>
      </c>
      <c r="F47" s="238">
        <v>11279</v>
      </c>
      <c r="G47" s="237">
        <v>8689</v>
      </c>
      <c r="H47" s="238">
        <v>4</v>
      </c>
      <c r="I47" s="238">
        <v>30531</v>
      </c>
      <c r="J47" s="238">
        <v>15606</v>
      </c>
      <c r="K47" s="238">
        <v>1546</v>
      </c>
      <c r="L47" s="239">
        <v>8840</v>
      </c>
    </row>
    <row r="48" spans="1:12" s="10" customFormat="1" ht="18" customHeight="1">
      <c r="A48" s="87" t="s">
        <v>192</v>
      </c>
      <c r="B48" s="75" t="s">
        <v>28</v>
      </c>
      <c r="C48" s="236">
        <v>98815</v>
      </c>
      <c r="D48" s="236">
        <v>19671</v>
      </c>
      <c r="E48" s="237">
        <v>1645</v>
      </c>
      <c r="F48" s="238">
        <v>11349</v>
      </c>
      <c r="G48" s="237">
        <v>8648</v>
      </c>
      <c r="H48" s="238">
        <v>4</v>
      </c>
      <c r="I48" s="238">
        <v>31093</v>
      </c>
      <c r="J48" s="238">
        <v>15815</v>
      </c>
      <c r="K48" s="238">
        <v>1521</v>
      </c>
      <c r="L48" s="239">
        <v>9069</v>
      </c>
    </row>
    <row r="49" spans="1:12" s="10" customFormat="1" ht="18" customHeight="1">
      <c r="A49" s="87"/>
      <c r="B49" s="75">
        <v>2</v>
      </c>
      <c r="C49" s="236">
        <v>98338</v>
      </c>
      <c r="D49" s="236">
        <v>18959</v>
      </c>
      <c r="E49" s="237">
        <v>1612</v>
      </c>
      <c r="F49" s="238">
        <v>11611</v>
      </c>
      <c r="G49" s="237">
        <v>8649</v>
      </c>
      <c r="H49" s="238">
        <v>3</v>
      </c>
      <c r="I49" s="238">
        <v>31457</v>
      </c>
      <c r="J49" s="238">
        <v>15877</v>
      </c>
      <c r="K49" s="238">
        <v>1495</v>
      </c>
      <c r="L49" s="239">
        <v>8675</v>
      </c>
    </row>
    <row r="50" spans="1:12" s="10" customFormat="1" ht="18" customHeight="1">
      <c r="A50" s="87"/>
      <c r="B50" s="75">
        <v>3</v>
      </c>
      <c r="C50" s="236">
        <v>99324</v>
      </c>
      <c r="D50" s="236">
        <v>18378</v>
      </c>
      <c r="E50" s="237">
        <v>1546</v>
      </c>
      <c r="F50" s="238">
        <v>11981</v>
      </c>
      <c r="G50" s="237">
        <v>8767</v>
      </c>
      <c r="H50" s="238">
        <v>3</v>
      </c>
      <c r="I50" s="238">
        <v>31763</v>
      </c>
      <c r="J50" s="238">
        <v>15982</v>
      </c>
      <c r="K50" s="238">
        <v>1474</v>
      </c>
      <c r="L50" s="239">
        <v>9430</v>
      </c>
    </row>
    <row r="51" spans="1:12" s="10" customFormat="1" ht="18" customHeight="1">
      <c r="A51" s="90"/>
      <c r="B51" s="189">
        <v>4</v>
      </c>
      <c r="C51" s="213">
        <v>100165</v>
      </c>
      <c r="D51" s="213">
        <v>17911</v>
      </c>
      <c r="E51" s="214">
        <v>1505</v>
      </c>
      <c r="F51" s="215">
        <v>12130</v>
      </c>
      <c r="G51" s="214">
        <v>8844</v>
      </c>
      <c r="H51" s="215">
        <v>3</v>
      </c>
      <c r="I51" s="215">
        <v>32162</v>
      </c>
      <c r="J51" s="215">
        <v>16098</v>
      </c>
      <c r="K51" s="215">
        <v>1449</v>
      </c>
      <c r="L51" s="216">
        <v>10063</v>
      </c>
    </row>
    <row r="52" spans="1:13" s="111" customFormat="1" ht="15" customHeight="1">
      <c r="A52" s="109" t="s">
        <v>189</v>
      </c>
      <c r="B52" s="110"/>
      <c r="L52" s="112" t="s">
        <v>122</v>
      </c>
      <c r="M52" s="113"/>
    </row>
    <row r="53" spans="1:9" ht="15" customHeight="1">
      <c r="A53" s="76"/>
      <c r="B53" s="86"/>
      <c r="I53" s="9"/>
    </row>
    <row r="54" spans="1:2" ht="15" customHeight="1">
      <c r="A54" s="76"/>
      <c r="B54" s="86"/>
    </row>
    <row r="55" spans="1:2" ht="12.75">
      <c r="A55" s="76"/>
      <c r="B55" s="86"/>
    </row>
    <row r="56" spans="1:2" ht="12.75">
      <c r="A56" s="76"/>
      <c r="B56" s="86"/>
    </row>
    <row r="57" spans="1:2" ht="12.75">
      <c r="A57" s="76"/>
      <c r="B57" s="86"/>
    </row>
    <row r="58" spans="1:2" ht="12.75">
      <c r="A58" s="76"/>
      <c r="B58" s="86"/>
    </row>
    <row r="59" spans="1:2" ht="12.75">
      <c r="A59" s="76"/>
      <c r="B59" s="86"/>
    </row>
    <row r="60" spans="1:13" ht="10.5">
      <c r="A60" s="7"/>
      <c r="B60" s="7"/>
      <c r="J60" s="6"/>
      <c r="M60" s="7"/>
    </row>
    <row r="61" spans="1:13" ht="10.5">
      <c r="A61" s="7"/>
      <c r="B61" s="7"/>
      <c r="J61" s="6"/>
      <c r="M61" s="7"/>
    </row>
    <row r="62" spans="1:13" ht="10.5">
      <c r="A62" s="7"/>
      <c r="B62" s="7"/>
      <c r="J62" s="6"/>
      <c r="M62" s="7"/>
    </row>
    <row r="63" spans="1:13" ht="10.5">
      <c r="A63" s="7"/>
      <c r="B63" s="7"/>
      <c r="J63" s="6"/>
      <c r="M63" s="7"/>
    </row>
    <row r="64" spans="1:13" ht="10.5">
      <c r="A64" s="7"/>
      <c r="B64" s="7"/>
      <c r="J64" s="6"/>
      <c r="M64" s="7"/>
    </row>
    <row r="65" spans="1:13" ht="10.5">
      <c r="A65" s="7"/>
      <c r="B65" s="7"/>
      <c r="J65" s="6"/>
      <c r="M65" s="7"/>
    </row>
    <row r="66" spans="1:13" ht="10.5">
      <c r="A66" s="7"/>
      <c r="B66" s="7"/>
      <c r="J66" s="6"/>
      <c r="M66" s="7"/>
    </row>
    <row r="67" spans="1:2" ht="12.75">
      <c r="A67" s="76"/>
      <c r="B67" s="86"/>
    </row>
    <row r="68" spans="1:2" ht="12.75">
      <c r="A68" s="76"/>
      <c r="B68" s="86"/>
    </row>
    <row r="69" spans="1:2" ht="12.75">
      <c r="A69" s="76"/>
      <c r="B69" s="86"/>
    </row>
    <row r="70" spans="1:2" ht="12.75">
      <c r="A70" s="76"/>
      <c r="B70" s="86"/>
    </row>
    <row r="71" spans="1:2" ht="12.75">
      <c r="A71" s="76"/>
      <c r="B71" s="86"/>
    </row>
    <row r="72" spans="1:2" ht="12.75">
      <c r="A72" s="76"/>
      <c r="B72" s="86"/>
    </row>
    <row r="73" spans="1:2" ht="12.75">
      <c r="A73" s="76"/>
      <c r="B73" s="86"/>
    </row>
    <row r="74" spans="1:2" ht="12.75">
      <c r="A74" s="76"/>
      <c r="B74" s="86"/>
    </row>
    <row r="75" spans="1:2" ht="12.75">
      <c r="A75" s="76"/>
      <c r="B75" s="86"/>
    </row>
    <row r="76" spans="1:2" ht="12.75">
      <c r="A76" s="76"/>
      <c r="B76" s="86"/>
    </row>
    <row r="77" spans="1:2" ht="12.75">
      <c r="A77" s="76"/>
      <c r="B77" s="86"/>
    </row>
    <row r="78" spans="1:2" ht="12.75">
      <c r="A78" s="76"/>
      <c r="B78" s="86"/>
    </row>
    <row r="79" spans="1:2" ht="12.75">
      <c r="A79" s="76"/>
      <c r="B79" s="86"/>
    </row>
    <row r="80" spans="1:2" ht="12.75">
      <c r="A80" s="76"/>
      <c r="B80" s="86"/>
    </row>
    <row r="81" spans="1:2" ht="12.75">
      <c r="A81" s="76"/>
      <c r="B81" s="86"/>
    </row>
    <row r="82" spans="1:2" ht="12.75">
      <c r="A82" s="76"/>
      <c r="B82" s="86"/>
    </row>
    <row r="83" spans="1:2" ht="12.75">
      <c r="A83" s="76"/>
      <c r="B83" s="86"/>
    </row>
    <row r="84" spans="1:2" ht="12.75">
      <c r="A84" s="76"/>
      <c r="B84" s="86"/>
    </row>
    <row r="85" spans="1:2" ht="12.75">
      <c r="A85" s="76"/>
      <c r="B85" s="86"/>
    </row>
    <row r="86" spans="1:2" ht="12.75">
      <c r="A86" s="76"/>
      <c r="B86" s="86"/>
    </row>
    <row r="87" spans="1:2" ht="12.75">
      <c r="A87" s="76"/>
      <c r="B87" s="86"/>
    </row>
    <row r="88" spans="1:2" ht="12.75">
      <c r="A88" s="76"/>
      <c r="B88" s="86"/>
    </row>
    <row r="89" spans="1:2" ht="12.75">
      <c r="A89" s="76"/>
      <c r="B89" s="86"/>
    </row>
    <row r="90" spans="1:2" ht="12.75">
      <c r="A90" s="76"/>
      <c r="B90" s="86"/>
    </row>
    <row r="91" spans="1:2" ht="12.75">
      <c r="A91" s="76"/>
      <c r="B91" s="86"/>
    </row>
    <row r="92" spans="1:2" ht="12.75">
      <c r="A92" s="76"/>
      <c r="B92" s="86"/>
    </row>
    <row r="93" spans="1:2" ht="12.75">
      <c r="A93" s="76"/>
      <c r="B93" s="86"/>
    </row>
    <row r="94" spans="1:2" ht="12.75">
      <c r="A94" s="76"/>
      <c r="B94" s="86"/>
    </row>
    <row r="95" spans="1:2" ht="12.75">
      <c r="A95" s="76"/>
      <c r="B95" s="86"/>
    </row>
    <row r="96" spans="1:2" ht="12.75">
      <c r="A96" s="76"/>
      <c r="B96" s="86"/>
    </row>
    <row r="97" spans="1:2" ht="12.75">
      <c r="A97" s="76"/>
      <c r="B97" s="86"/>
    </row>
    <row r="98" spans="1:2" ht="12.75">
      <c r="A98" s="76"/>
      <c r="B98" s="86"/>
    </row>
    <row r="99" spans="1:2" ht="12.75">
      <c r="A99" s="76"/>
      <c r="B99" s="86"/>
    </row>
    <row r="100" spans="1:2" ht="12.75">
      <c r="A100" s="76"/>
      <c r="B100" s="86"/>
    </row>
    <row r="101" spans="1:2" ht="12.75">
      <c r="A101" s="76"/>
      <c r="B101" s="86"/>
    </row>
    <row r="102" spans="1:2" ht="12.75">
      <c r="A102" s="76"/>
      <c r="B102" s="86"/>
    </row>
    <row r="103" spans="1:2" ht="12.75">
      <c r="A103" s="76"/>
      <c r="B103" s="86"/>
    </row>
    <row r="104" spans="1:2" ht="12.75">
      <c r="A104" s="76"/>
      <c r="B104" s="86"/>
    </row>
    <row r="105" spans="1:2" ht="12.75">
      <c r="A105" s="76"/>
      <c r="B105" s="86"/>
    </row>
    <row r="106" spans="1:2" ht="12.75">
      <c r="A106" s="76"/>
      <c r="B106" s="86"/>
    </row>
    <row r="107" spans="1:2" ht="12.75">
      <c r="A107" s="76"/>
      <c r="B107" s="86"/>
    </row>
    <row r="108" spans="1:2" ht="12.75">
      <c r="A108" s="76"/>
      <c r="B108" s="86"/>
    </row>
    <row r="109" spans="1:2" ht="12.75">
      <c r="A109" s="76"/>
      <c r="B109" s="86"/>
    </row>
    <row r="110" spans="1:2" ht="12.75">
      <c r="A110" s="76"/>
      <c r="B110" s="86"/>
    </row>
    <row r="111" spans="1:2" ht="12.75">
      <c r="A111" s="76"/>
      <c r="B111" s="86"/>
    </row>
    <row r="112" spans="1:2" ht="12.75">
      <c r="A112" s="76"/>
      <c r="B112" s="86"/>
    </row>
    <row r="113" spans="1:2" ht="12.75">
      <c r="A113" s="76"/>
      <c r="B113" s="86"/>
    </row>
    <row r="114" spans="1:2" ht="12.75">
      <c r="A114" s="76"/>
      <c r="B114" s="86"/>
    </row>
    <row r="115" spans="1:2" ht="12.75">
      <c r="A115" s="76"/>
      <c r="B115" s="86"/>
    </row>
    <row r="116" spans="1:2" ht="12.75">
      <c r="A116" s="76"/>
      <c r="B116" s="86"/>
    </row>
    <row r="117" spans="1:2" ht="12.75">
      <c r="A117" s="76"/>
      <c r="B117" s="86"/>
    </row>
    <row r="118" spans="1:2" ht="12.75">
      <c r="A118" s="76"/>
      <c r="B118" s="86"/>
    </row>
    <row r="119" spans="1:2" ht="12.75">
      <c r="A119" s="76"/>
      <c r="B119" s="86"/>
    </row>
    <row r="120" spans="1:2" ht="12.75">
      <c r="A120" s="76"/>
      <c r="B120" s="86"/>
    </row>
    <row r="121" spans="1:2" ht="12.75">
      <c r="A121" s="76"/>
      <c r="B121" s="86"/>
    </row>
    <row r="122" spans="1:2" ht="12.75">
      <c r="A122" s="76"/>
      <c r="B122" s="86"/>
    </row>
    <row r="123" spans="1:2" ht="12.75">
      <c r="A123" s="76"/>
      <c r="B123" s="86"/>
    </row>
    <row r="124" spans="1:2" ht="12.75">
      <c r="A124" s="76"/>
      <c r="B124" s="86"/>
    </row>
    <row r="125" spans="1:2" ht="12.75">
      <c r="A125" s="76"/>
      <c r="B125" s="86"/>
    </row>
    <row r="126" spans="1:2" ht="12.75">
      <c r="A126" s="76"/>
      <c r="B126" s="86"/>
    </row>
    <row r="127" spans="1:2" ht="12.75">
      <c r="A127" s="76"/>
      <c r="B127" s="86"/>
    </row>
    <row r="128" spans="1:2" ht="12.75">
      <c r="A128" s="76"/>
      <c r="B128" s="86"/>
    </row>
    <row r="129" spans="1:2" ht="12.75">
      <c r="A129" s="76"/>
      <c r="B129" s="86"/>
    </row>
    <row r="130" spans="1:2" ht="12.75">
      <c r="A130" s="76"/>
      <c r="B130" s="86"/>
    </row>
    <row r="131" spans="1:2" ht="12.75">
      <c r="A131" s="76"/>
      <c r="B131" s="86"/>
    </row>
    <row r="132" spans="1:2" ht="12.75">
      <c r="A132" s="76"/>
      <c r="B132" s="86"/>
    </row>
    <row r="133" spans="1:2" ht="12.75">
      <c r="A133" s="76"/>
      <c r="B133" s="86"/>
    </row>
    <row r="134" spans="1:2" ht="12.75">
      <c r="A134" s="76"/>
      <c r="B134" s="86"/>
    </row>
    <row r="135" spans="1:2" ht="12.75">
      <c r="A135" s="76"/>
      <c r="B135" s="86"/>
    </row>
    <row r="136" spans="1:2" ht="12.75">
      <c r="A136" s="76"/>
      <c r="B136" s="86"/>
    </row>
    <row r="137" spans="1:2" ht="12.75">
      <c r="A137" s="76"/>
      <c r="B137" s="86"/>
    </row>
    <row r="138" spans="1:2" ht="12.75">
      <c r="A138" s="76"/>
      <c r="B138" s="86"/>
    </row>
    <row r="139" spans="1:2" ht="12.75">
      <c r="A139" s="76"/>
      <c r="B139" s="86"/>
    </row>
    <row r="140" spans="1:2" ht="12.75">
      <c r="A140" s="76"/>
      <c r="B140" s="86"/>
    </row>
    <row r="141" spans="1:2" ht="12.75">
      <c r="A141" s="76"/>
      <c r="B141" s="86"/>
    </row>
    <row r="142" spans="1:2" ht="12.75">
      <c r="A142" s="76"/>
      <c r="B142" s="86"/>
    </row>
    <row r="143" spans="1:2" ht="12.75">
      <c r="A143" s="76"/>
      <c r="B143" s="86"/>
    </row>
    <row r="144" spans="1:2" ht="12.75">
      <c r="A144" s="76"/>
      <c r="B144" s="86"/>
    </row>
    <row r="145" spans="1:2" ht="12.75">
      <c r="A145" s="76"/>
      <c r="B145" s="86"/>
    </row>
    <row r="146" spans="1:2" ht="12.75">
      <c r="A146" s="76"/>
      <c r="B146" s="86"/>
    </row>
    <row r="147" spans="1:2" ht="12.75">
      <c r="A147" s="76"/>
      <c r="B147" s="86"/>
    </row>
    <row r="148" spans="1:2" ht="12.75">
      <c r="A148" s="76"/>
      <c r="B148" s="86"/>
    </row>
    <row r="149" spans="1:2" ht="12.75">
      <c r="A149" s="76"/>
      <c r="B149" s="86"/>
    </row>
    <row r="150" spans="1:2" ht="12.75">
      <c r="A150" s="76"/>
      <c r="B150" s="86"/>
    </row>
    <row r="151" spans="1:2" ht="12.75">
      <c r="A151" s="76"/>
      <c r="B151" s="86"/>
    </row>
    <row r="152" spans="1:2" ht="12.75">
      <c r="A152" s="76"/>
      <c r="B152" s="86"/>
    </row>
    <row r="153" spans="1:2" ht="12.75">
      <c r="A153" s="76"/>
      <c r="B153" s="86"/>
    </row>
    <row r="154" spans="1:2" ht="12.75">
      <c r="A154" s="76"/>
      <c r="B154" s="86"/>
    </row>
    <row r="155" spans="1:2" ht="12.75">
      <c r="A155" s="76"/>
      <c r="B155" s="86"/>
    </row>
    <row r="156" spans="1:2" ht="12.75">
      <c r="A156" s="76"/>
      <c r="B156" s="86"/>
    </row>
    <row r="157" spans="1:2" ht="12.75">
      <c r="A157" s="76"/>
      <c r="B157" s="86"/>
    </row>
    <row r="158" spans="1:2" ht="12.75">
      <c r="A158" s="76"/>
      <c r="B158" s="86"/>
    </row>
    <row r="159" spans="1:2" ht="12.75">
      <c r="A159" s="76"/>
      <c r="B159" s="86"/>
    </row>
    <row r="160" spans="1:2" ht="12.75">
      <c r="A160" s="76"/>
      <c r="B160" s="86"/>
    </row>
    <row r="161" spans="1:2" ht="12.75">
      <c r="A161" s="76"/>
      <c r="B161" s="86"/>
    </row>
    <row r="162" spans="1:2" ht="12.75">
      <c r="A162" s="76"/>
      <c r="B162" s="86"/>
    </row>
    <row r="163" spans="1:2" ht="12.75">
      <c r="A163" s="76"/>
      <c r="B163" s="86"/>
    </row>
    <row r="164" spans="1:2" ht="12.75">
      <c r="A164" s="76"/>
      <c r="B164" s="86"/>
    </row>
    <row r="165" spans="1:2" ht="12.75">
      <c r="A165" s="76"/>
      <c r="B165" s="86"/>
    </row>
    <row r="166" spans="1:2" ht="12.75">
      <c r="A166" s="76"/>
      <c r="B166" s="86"/>
    </row>
    <row r="167" spans="1:2" ht="12.75">
      <c r="A167" s="76"/>
      <c r="B167" s="86"/>
    </row>
    <row r="168" spans="1:2" ht="12.75">
      <c r="A168" s="76"/>
      <c r="B168" s="86"/>
    </row>
    <row r="169" spans="1:2" ht="12.75">
      <c r="A169" s="76"/>
      <c r="B169" s="86"/>
    </row>
    <row r="170" spans="1:2" ht="12.75">
      <c r="A170" s="76"/>
      <c r="B170" s="86"/>
    </row>
    <row r="171" spans="1:2" ht="12.75">
      <c r="A171" s="76"/>
      <c r="B171" s="86"/>
    </row>
    <row r="172" spans="1:2" ht="12.75">
      <c r="A172" s="76"/>
      <c r="B172" s="86"/>
    </row>
    <row r="173" spans="1:2" ht="12.75">
      <c r="A173" s="76"/>
      <c r="B173" s="86"/>
    </row>
    <row r="174" spans="1:2" ht="12.75">
      <c r="A174" s="76"/>
      <c r="B174" s="86"/>
    </row>
    <row r="175" spans="1:2" ht="12.75">
      <c r="A175" s="76"/>
      <c r="B175" s="86"/>
    </row>
    <row r="176" spans="1:2" ht="12.75">
      <c r="A176" s="76"/>
      <c r="B176" s="86"/>
    </row>
    <row r="177" spans="1:2" ht="12.75">
      <c r="A177" s="76"/>
      <c r="B177" s="86"/>
    </row>
    <row r="178" spans="1:2" ht="12.75">
      <c r="A178" s="76"/>
      <c r="B178" s="86"/>
    </row>
    <row r="179" spans="1:2" ht="12.75">
      <c r="A179" s="76"/>
      <c r="B179" s="86"/>
    </row>
    <row r="180" spans="1:2" ht="12.75">
      <c r="A180" s="76"/>
      <c r="B180" s="86"/>
    </row>
    <row r="181" spans="1:2" ht="12.75">
      <c r="A181" s="76"/>
      <c r="B181" s="86"/>
    </row>
    <row r="182" spans="1:2" ht="12.75">
      <c r="A182" s="76"/>
      <c r="B182" s="86"/>
    </row>
    <row r="183" spans="1:2" ht="12.75">
      <c r="A183" s="76"/>
      <c r="B183" s="86"/>
    </row>
    <row r="184" spans="1:2" ht="12.75">
      <c r="A184" s="76"/>
      <c r="B184" s="86"/>
    </row>
    <row r="185" spans="1:2" ht="12.75">
      <c r="A185" s="76"/>
      <c r="B185" s="86"/>
    </row>
    <row r="186" spans="1:2" ht="12.75">
      <c r="A186" s="76"/>
      <c r="B186" s="86"/>
    </row>
    <row r="187" spans="1:2" ht="12.75">
      <c r="A187" s="76"/>
      <c r="B187" s="86"/>
    </row>
    <row r="188" spans="1:2" ht="12.75">
      <c r="A188" s="76"/>
      <c r="B188" s="86"/>
    </row>
    <row r="189" spans="1:2" ht="12.75">
      <c r="A189" s="76"/>
      <c r="B189" s="86"/>
    </row>
    <row r="190" spans="1:2" ht="12.75">
      <c r="A190" s="76"/>
      <c r="B190" s="86"/>
    </row>
    <row r="191" spans="1:2" ht="12.75">
      <c r="A191" s="76"/>
      <c r="B191" s="86"/>
    </row>
    <row r="192" spans="1:2" ht="12.75">
      <c r="A192" s="76"/>
      <c r="B192" s="86"/>
    </row>
    <row r="193" spans="1:2" ht="12.75">
      <c r="A193" s="76"/>
      <c r="B193" s="86"/>
    </row>
    <row r="194" spans="1:2" ht="12.75">
      <c r="A194" s="76"/>
      <c r="B194" s="86"/>
    </row>
    <row r="195" spans="1:2" ht="12.75">
      <c r="A195" s="76"/>
      <c r="B195" s="86"/>
    </row>
    <row r="196" spans="1:2" ht="12.75">
      <c r="A196" s="76"/>
      <c r="B196" s="86"/>
    </row>
    <row r="197" spans="1:2" ht="12.75">
      <c r="A197" s="76"/>
      <c r="B197" s="86"/>
    </row>
    <row r="198" spans="1:2" ht="12.75">
      <c r="A198" s="76"/>
      <c r="B198" s="86"/>
    </row>
    <row r="199" spans="1:2" ht="12.75">
      <c r="A199" s="76"/>
      <c r="B199" s="86"/>
    </row>
    <row r="200" spans="1:2" ht="12.75">
      <c r="A200" s="76"/>
      <c r="B200" s="86"/>
    </row>
    <row r="201" spans="1:2" ht="12.75">
      <c r="A201" s="76"/>
      <c r="B201" s="86"/>
    </row>
    <row r="202" spans="1:2" ht="12.75">
      <c r="A202" s="76"/>
      <c r="B202" s="86"/>
    </row>
    <row r="203" spans="1:2" ht="12.75">
      <c r="A203" s="76"/>
      <c r="B203" s="86"/>
    </row>
    <row r="204" spans="1:2" ht="12.75">
      <c r="A204" s="76"/>
      <c r="B204" s="86"/>
    </row>
    <row r="205" spans="1:2" ht="12.75">
      <c r="A205" s="76"/>
      <c r="B205" s="86"/>
    </row>
    <row r="206" spans="1:2" ht="12.75">
      <c r="A206" s="76"/>
      <c r="B206" s="86"/>
    </row>
    <row r="207" spans="1:2" ht="12.75">
      <c r="A207" s="76"/>
      <c r="B207" s="86"/>
    </row>
    <row r="208" spans="1:2" ht="12.75">
      <c r="A208" s="76"/>
      <c r="B208" s="86"/>
    </row>
    <row r="209" spans="1:2" ht="12.75">
      <c r="A209" s="76"/>
      <c r="B209" s="86"/>
    </row>
    <row r="210" spans="1:2" ht="12.75">
      <c r="A210" s="76"/>
      <c r="B210" s="86"/>
    </row>
    <row r="211" spans="1:2" ht="12.75">
      <c r="A211" s="76"/>
      <c r="B211" s="86"/>
    </row>
    <row r="212" spans="1:2" ht="12.75">
      <c r="A212" s="76"/>
      <c r="B212" s="86"/>
    </row>
    <row r="213" spans="1:2" ht="12.75">
      <c r="A213" s="76"/>
      <c r="B213" s="86"/>
    </row>
    <row r="214" spans="1:2" ht="12.75">
      <c r="A214" s="76"/>
      <c r="B214" s="86"/>
    </row>
    <row r="215" spans="1:2" ht="12.75">
      <c r="A215" s="76"/>
      <c r="B215" s="86"/>
    </row>
    <row r="216" spans="1:2" ht="12.75">
      <c r="A216" s="76"/>
      <c r="B216" s="86"/>
    </row>
    <row r="217" spans="1:2" ht="12.75">
      <c r="A217" s="76"/>
      <c r="B217" s="86"/>
    </row>
    <row r="218" spans="1:2" ht="12.75">
      <c r="A218" s="76"/>
      <c r="B218" s="86"/>
    </row>
    <row r="219" spans="1:2" ht="12.75">
      <c r="A219" s="76"/>
      <c r="B219" s="86"/>
    </row>
    <row r="220" spans="1:2" ht="12.75">
      <c r="A220" s="76"/>
      <c r="B220" s="86"/>
    </row>
    <row r="221" spans="1:2" ht="12.75">
      <c r="A221" s="76"/>
      <c r="B221" s="86"/>
    </row>
    <row r="222" spans="1:2" ht="12.75">
      <c r="A222" s="76"/>
      <c r="B222" s="86"/>
    </row>
    <row r="223" spans="1:2" ht="12.75">
      <c r="A223" s="76"/>
      <c r="B223" s="86"/>
    </row>
    <row r="224" spans="1:2" ht="12.75">
      <c r="A224" s="76"/>
      <c r="B224" s="86"/>
    </row>
    <row r="225" spans="1:2" ht="12.75">
      <c r="A225" s="76"/>
      <c r="B225" s="86"/>
    </row>
    <row r="226" spans="1:2" ht="12.75">
      <c r="A226" s="76"/>
      <c r="B226" s="86"/>
    </row>
    <row r="227" spans="1:2" ht="12.75">
      <c r="A227" s="76"/>
      <c r="B227" s="86"/>
    </row>
    <row r="228" spans="1:2" ht="12.75">
      <c r="A228" s="76"/>
      <c r="B228" s="86"/>
    </row>
    <row r="229" spans="1:2" ht="12.75">
      <c r="A229" s="76"/>
      <c r="B229" s="86"/>
    </row>
    <row r="230" spans="1:2" ht="12.75">
      <c r="A230" s="76"/>
      <c r="B230" s="86"/>
    </row>
    <row r="231" spans="1:2" ht="12.75">
      <c r="A231" s="76"/>
      <c r="B231" s="86"/>
    </row>
    <row r="232" spans="1:2" ht="12.75">
      <c r="A232" s="76"/>
      <c r="B232" s="86"/>
    </row>
    <row r="233" spans="1:2" ht="12.75">
      <c r="A233" s="76"/>
      <c r="B233" s="86"/>
    </row>
    <row r="234" spans="1:2" ht="12.75">
      <c r="A234" s="76"/>
      <c r="B234" s="86"/>
    </row>
    <row r="235" spans="1:2" ht="12.75">
      <c r="A235" s="76"/>
      <c r="B235" s="86"/>
    </row>
    <row r="236" spans="1:2" ht="12.75">
      <c r="A236" s="76"/>
      <c r="B236" s="86"/>
    </row>
    <row r="237" spans="1:2" ht="12.75">
      <c r="A237" s="76"/>
      <c r="B237" s="86"/>
    </row>
    <row r="238" spans="1:2" ht="12.75">
      <c r="A238" s="76"/>
      <c r="B238" s="86"/>
    </row>
    <row r="239" spans="1:2" ht="12.75">
      <c r="A239" s="76"/>
      <c r="B239" s="86"/>
    </row>
    <row r="240" spans="1:2" ht="12.75">
      <c r="A240" s="76"/>
      <c r="B240" s="86"/>
    </row>
    <row r="241" spans="1:2" ht="12.75">
      <c r="A241" s="76"/>
      <c r="B241" s="86"/>
    </row>
    <row r="242" spans="1:2" ht="12.75">
      <c r="A242" s="76"/>
      <c r="B242" s="86"/>
    </row>
    <row r="243" spans="1:2" ht="12.75">
      <c r="A243" s="76"/>
      <c r="B243" s="86"/>
    </row>
    <row r="244" spans="1:2" ht="12.75">
      <c r="A244" s="76"/>
      <c r="B244" s="86"/>
    </row>
    <row r="245" spans="1:2" ht="12.75">
      <c r="A245" s="76"/>
      <c r="B245" s="86"/>
    </row>
    <row r="246" spans="1:2" ht="12.75">
      <c r="A246" s="76"/>
      <c r="B246" s="86"/>
    </row>
    <row r="247" spans="1:2" ht="12.75">
      <c r="A247" s="76"/>
      <c r="B247" s="86"/>
    </row>
    <row r="248" spans="1:2" ht="12.75">
      <c r="A248" s="76"/>
      <c r="B248" s="86"/>
    </row>
    <row r="249" spans="1:2" ht="12.75">
      <c r="A249" s="76"/>
      <c r="B249" s="86"/>
    </row>
    <row r="250" spans="1:2" ht="12.75">
      <c r="A250" s="76"/>
      <c r="B250" s="86"/>
    </row>
    <row r="251" spans="1:2" ht="12.75">
      <c r="A251" s="76"/>
      <c r="B251" s="86"/>
    </row>
    <row r="252" spans="1:2" ht="12.75">
      <c r="A252" s="76"/>
      <c r="B252" s="86"/>
    </row>
    <row r="253" spans="1:2" ht="12.75">
      <c r="A253" s="76"/>
      <c r="B253" s="86"/>
    </row>
    <row r="254" spans="1:2" ht="12.75">
      <c r="A254" s="76"/>
      <c r="B254" s="86"/>
    </row>
    <row r="255" spans="1:2" ht="12.75">
      <c r="A255" s="76"/>
      <c r="B255" s="86"/>
    </row>
    <row r="256" spans="1:2" ht="12.75">
      <c r="A256" s="76"/>
      <c r="B256" s="86"/>
    </row>
    <row r="257" spans="1:2" ht="12.75">
      <c r="A257" s="76"/>
      <c r="B257" s="86"/>
    </row>
    <row r="258" spans="1:2" ht="12.75">
      <c r="A258" s="76"/>
      <c r="B258" s="86"/>
    </row>
    <row r="259" spans="1:2" ht="12.75">
      <c r="A259" s="76"/>
      <c r="B259" s="86"/>
    </row>
    <row r="260" spans="1:2" ht="12.75">
      <c r="A260" s="76"/>
      <c r="B260" s="86"/>
    </row>
    <row r="261" spans="1:2" ht="12.75">
      <c r="A261" s="76"/>
      <c r="B261" s="86"/>
    </row>
    <row r="262" spans="1:2" ht="12.75">
      <c r="A262" s="76"/>
      <c r="B262" s="86"/>
    </row>
    <row r="263" spans="1:2" ht="12.75">
      <c r="A263" s="76"/>
      <c r="B263" s="86"/>
    </row>
    <row r="264" spans="1:2" ht="12.75">
      <c r="A264" s="76"/>
      <c r="B264" s="86"/>
    </row>
    <row r="265" spans="1:2" ht="12.75">
      <c r="A265" s="76"/>
      <c r="B265" s="86"/>
    </row>
    <row r="266" spans="1:2" ht="12.75">
      <c r="A266" s="76"/>
      <c r="B266" s="86"/>
    </row>
    <row r="267" spans="1:2" ht="12.75">
      <c r="A267" s="76"/>
      <c r="B267" s="86"/>
    </row>
    <row r="268" spans="1:2" ht="12.75">
      <c r="A268" s="76"/>
      <c r="B268" s="86"/>
    </row>
    <row r="269" spans="1:2" ht="12.75">
      <c r="A269" s="76"/>
      <c r="B269" s="86"/>
    </row>
    <row r="270" spans="1:2" ht="12.75">
      <c r="A270" s="76"/>
      <c r="B270" s="86"/>
    </row>
    <row r="271" spans="1:2" ht="12.75">
      <c r="A271" s="76"/>
      <c r="B271" s="86"/>
    </row>
    <row r="272" spans="1:2" ht="12.75">
      <c r="A272" s="76"/>
      <c r="B272" s="86"/>
    </row>
    <row r="273" spans="1:2" ht="12.75">
      <c r="A273" s="76"/>
      <c r="B273" s="86"/>
    </row>
    <row r="274" spans="1:2" ht="12.75">
      <c r="A274" s="76"/>
      <c r="B274" s="86"/>
    </row>
    <row r="275" spans="1:2" ht="12.75">
      <c r="A275" s="76"/>
      <c r="B275" s="86"/>
    </row>
    <row r="276" spans="1:2" ht="12.75">
      <c r="A276" s="76"/>
      <c r="B276" s="86"/>
    </row>
    <row r="277" spans="1:2" ht="12.75">
      <c r="A277" s="76"/>
      <c r="B277" s="86"/>
    </row>
    <row r="278" spans="1:2" ht="12.75">
      <c r="A278" s="76"/>
      <c r="B278" s="86"/>
    </row>
    <row r="279" spans="1:2" ht="12.75">
      <c r="A279" s="76"/>
      <c r="B279" s="86"/>
    </row>
    <row r="280" spans="1:2" ht="12.75">
      <c r="A280" s="76"/>
      <c r="B280" s="86"/>
    </row>
    <row r="281" spans="1:2" ht="12.75">
      <c r="A281" s="76"/>
      <c r="B281" s="86"/>
    </row>
    <row r="282" spans="1:2" ht="12.75">
      <c r="A282" s="76"/>
      <c r="B282" s="86"/>
    </row>
    <row r="283" spans="1:2" ht="12.75">
      <c r="A283" s="76"/>
      <c r="B283" s="86"/>
    </row>
    <row r="284" spans="1:2" ht="12.75">
      <c r="A284" s="76"/>
      <c r="B284" s="86"/>
    </row>
    <row r="285" spans="1:2" ht="12.75">
      <c r="A285" s="76"/>
      <c r="B285" s="86"/>
    </row>
    <row r="286" spans="1:2" ht="12.75">
      <c r="A286" s="76"/>
      <c r="B286" s="86"/>
    </row>
    <row r="287" spans="1:2" ht="12.75">
      <c r="A287" s="76"/>
      <c r="B287" s="86"/>
    </row>
    <row r="288" spans="1:2" ht="12.75">
      <c r="A288" s="76"/>
      <c r="B288" s="86"/>
    </row>
    <row r="289" spans="1:2" ht="12.75">
      <c r="A289" s="76"/>
      <c r="B289" s="86"/>
    </row>
    <row r="290" spans="1:2" ht="12.75">
      <c r="A290" s="76"/>
      <c r="B290" s="86"/>
    </row>
    <row r="291" spans="1:2" ht="12.75">
      <c r="A291" s="76"/>
      <c r="B291" s="86"/>
    </row>
    <row r="292" spans="1:2" ht="12.75">
      <c r="A292" s="76"/>
      <c r="B292" s="86"/>
    </row>
    <row r="293" spans="1:2" ht="12.75">
      <c r="A293" s="76"/>
      <c r="B293" s="86"/>
    </row>
    <row r="294" spans="1:2" ht="12.75">
      <c r="A294" s="76"/>
      <c r="B294" s="86"/>
    </row>
    <row r="295" spans="1:2" ht="12.75">
      <c r="A295" s="76"/>
      <c r="B295" s="86"/>
    </row>
    <row r="296" spans="1:2" ht="12.75">
      <c r="A296" s="76"/>
      <c r="B296" s="86"/>
    </row>
    <row r="297" spans="1:2" ht="12.75">
      <c r="A297" s="76"/>
      <c r="B297" s="86"/>
    </row>
    <row r="298" spans="1:2" ht="12.75">
      <c r="A298" s="76"/>
      <c r="B298" s="86"/>
    </row>
    <row r="299" spans="1:2" ht="12.75">
      <c r="A299" s="76"/>
      <c r="B299" s="86"/>
    </row>
    <row r="300" spans="1:2" ht="12.75">
      <c r="A300" s="76"/>
      <c r="B300" s="86"/>
    </row>
    <row r="301" spans="1:2" ht="12.75">
      <c r="A301" s="76"/>
      <c r="B301" s="86"/>
    </row>
    <row r="302" spans="1:2" ht="12.75">
      <c r="A302" s="76"/>
      <c r="B302" s="86"/>
    </row>
    <row r="303" spans="1:2" ht="12.75">
      <c r="A303" s="76"/>
      <c r="B303" s="86"/>
    </row>
    <row r="304" spans="1:2" ht="12.75">
      <c r="A304" s="76"/>
      <c r="B304" s="86"/>
    </row>
    <row r="305" spans="1:2" ht="12.75">
      <c r="A305" s="76"/>
      <c r="B305" s="86"/>
    </row>
    <row r="306" spans="1:2" ht="12.75">
      <c r="A306" s="76"/>
      <c r="B306" s="86"/>
    </row>
    <row r="307" spans="1:2" ht="12.75">
      <c r="A307" s="76"/>
      <c r="B307" s="86"/>
    </row>
    <row r="308" spans="1:2" ht="12.75">
      <c r="A308" s="76"/>
      <c r="B308" s="86"/>
    </row>
    <row r="309" spans="1:2" ht="12.75">
      <c r="A309" s="76"/>
      <c r="B309" s="86"/>
    </row>
    <row r="310" spans="1:2" ht="12.75">
      <c r="A310" s="76"/>
      <c r="B310" s="86"/>
    </row>
    <row r="311" spans="1:2" ht="12.75">
      <c r="A311" s="76"/>
      <c r="B311" s="86"/>
    </row>
    <row r="312" spans="1:2" ht="12.75">
      <c r="A312" s="76"/>
      <c r="B312" s="86"/>
    </row>
    <row r="313" spans="1:2" ht="12.75">
      <c r="A313" s="76"/>
      <c r="B313" s="86"/>
    </row>
    <row r="314" spans="1:2" ht="12.75">
      <c r="A314" s="76"/>
      <c r="B314" s="86"/>
    </row>
    <row r="315" spans="1:2" ht="12.75">
      <c r="A315" s="76"/>
      <c r="B315" s="86"/>
    </row>
    <row r="316" spans="1:2" ht="12.75">
      <c r="A316" s="76"/>
      <c r="B316" s="86"/>
    </row>
    <row r="317" spans="1:2" ht="12.75">
      <c r="A317" s="76"/>
      <c r="B317" s="86"/>
    </row>
    <row r="318" spans="1:2" ht="12.75">
      <c r="A318" s="76"/>
      <c r="B318" s="86"/>
    </row>
    <row r="319" spans="1:2" ht="12.75">
      <c r="A319" s="76"/>
      <c r="B319" s="86"/>
    </row>
    <row r="320" spans="1:2" ht="12.75">
      <c r="A320" s="76"/>
      <c r="B320" s="86"/>
    </row>
    <row r="321" spans="1:2" ht="12.75">
      <c r="A321" s="76"/>
      <c r="B321" s="86"/>
    </row>
    <row r="322" spans="1:2" ht="12.75">
      <c r="A322" s="76"/>
      <c r="B322" s="86"/>
    </row>
    <row r="323" spans="1:2" ht="12.75">
      <c r="A323" s="76"/>
      <c r="B323" s="86"/>
    </row>
    <row r="324" spans="1:2" ht="12.75">
      <c r="A324" s="76"/>
      <c r="B324" s="86"/>
    </row>
    <row r="325" spans="1:2" ht="12.75">
      <c r="A325" s="76"/>
      <c r="B325" s="86"/>
    </row>
    <row r="326" spans="1:2" ht="12.75">
      <c r="A326" s="76"/>
      <c r="B326" s="86"/>
    </row>
    <row r="327" spans="1:2" ht="12.75">
      <c r="A327" s="76"/>
      <c r="B327" s="86"/>
    </row>
    <row r="328" spans="1:2" ht="12.75">
      <c r="A328" s="76"/>
      <c r="B328" s="86"/>
    </row>
    <row r="329" spans="1:2" ht="12.75">
      <c r="A329" s="76"/>
      <c r="B329" s="86"/>
    </row>
    <row r="330" spans="1:2" ht="12.75">
      <c r="A330" s="76"/>
      <c r="B330" s="86"/>
    </row>
    <row r="331" spans="1:2" ht="12.75">
      <c r="A331" s="76"/>
      <c r="B331" s="86"/>
    </row>
    <row r="332" spans="1:2" ht="12.75">
      <c r="A332" s="76"/>
      <c r="B332" s="86"/>
    </row>
    <row r="333" spans="1:2" ht="12.75">
      <c r="A333" s="76"/>
      <c r="B333" s="86"/>
    </row>
    <row r="334" spans="1:2" ht="12.75">
      <c r="A334" s="76"/>
      <c r="B334" s="86"/>
    </row>
    <row r="335" spans="1:2" ht="12.75">
      <c r="A335" s="76"/>
      <c r="B335" s="86"/>
    </row>
    <row r="336" spans="1:2" ht="12.75">
      <c r="A336" s="76"/>
      <c r="B336" s="86"/>
    </row>
    <row r="337" spans="1:2" ht="12.75">
      <c r="A337" s="76"/>
      <c r="B337" s="86"/>
    </row>
    <row r="338" spans="1:2" ht="12.75">
      <c r="A338" s="76"/>
      <c r="B338" s="86"/>
    </row>
    <row r="339" spans="1:2" ht="12.75">
      <c r="A339" s="76"/>
      <c r="B339" s="86"/>
    </row>
    <row r="340" spans="1:2" ht="12.75">
      <c r="A340" s="76"/>
      <c r="B340" s="86"/>
    </row>
    <row r="341" spans="1:2" ht="12.75">
      <c r="A341" s="76"/>
      <c r="B341" s="86"/>
    </row>
    <row r="342" spans="1:2" ht="12.75">
      <c r="A342" s="76"/>
      <c r="B342" s="86"/>
    </row>
    <row r="343" spans="1:2" ht="12.75">
      <c r="A343" s="76"/>
      <c r="B343" s="86"/>
    </row>
    <row r="344" spans="1:2" ht="12.75">
      <c r="A344" s="76"/>
      <c r="B344" s="86"/>
    </row>
    <row r="345" spans="1:2" ht="12.75">
      <c r="A345" s="76"/>
      <c r="B345" s="86"/>
    </row>
    <row r="346" spans="1:2" ht="12.75">
      <c r="A346" s="76"/>
      <c r="B346" s="86"/>
    </row>
    <row r="347" spans="1:2" ht="12.75">
      <c r="A347" s="76"/>
      <c r="B347" s="86"/>
    </row>
    <row r="348" spans="1:2" ht="12.75">
      <c r="A348" s="76"/>
      <c r="B348" s="86"/>
    </row>
    <row r="349" spans="1:2" ht="12.75">
      <c r="A349" s="76"/>
      <c r="B349" s="86"/>
    </row>
    <row r="350" spans="1:2" ht="12.75">
      <c r="A350" s="76"/>
      <c r="B350" s="86"/>
    </row>
    <row r="351" spans="1:2" ht="12.75">
      <c r="A351" s="76"/>
      <c r="B351" s="86"/>
    </row>
    <row r="352" spans="1:2" ht="12.75">
      <c r="A352" s="76"/>
      <c r="B352" s="86"/>
    </row>
    <row r="353" spans="1:2" ht="12.75">
      <c r="A353" s="76"/>
      <c r="B353" s="86"/>
    </row>
    <row r="354" spans="1:2" ht="12.75">
      <c r="A354" s="76"/>
      <c r="B354" s="86"/>
    </row>
    <row r="355" spans="1:2" ht="12.75">
      <c r="A355" s="76"/>
      <c r="B355" s="86"/>
    </row>
    <row r="356" spans="1:2" ht="12.75">
      <c r="A356" s="76"/>
      <c r="B356" s="86"/>
    </row>
    <row r="357" spans="1:2" ht="12.75">
      <c r="A357" s="76"/>
      <c r="B357" s="86"/>
    </row>
    <row r="358" spans="1:2" ht="12.75">
      <c r="A358" s="76"/>
      <c r="B358" s="86"/>
    </row>
    <row r="359" spans="1:2" ht="12.75">
      <c r="A359" s="76"/>
      <c r="B359" s="86"/>
    </row>
    <row r="360" spans="1:2" ht="12.75">
      <c r="A360" s="76"/>
      <c r="B360" s="86"/>
    </row>
    <row r="361" spans="1:2" ht="12.75">
      <c r="A361" s="76"/>
      <c r="B361" s="86"/>
    </row>
    <row r="362" spans="1:2" ht="12.75">
      <c r="A362" s="76"/>
      <c r="B362" s="86"/>
    </row>
    <row r="363" spans="1:2" ht="12.75">
      <c r="A363" s="76"/>
      <c r="B363" s="86"/>
    </row>
    <row r="364" spans="1:2" ht="12.75">
      <c r="A364" s="76"/>
      <c r="B364" s="86"/>
    </row>
    <row r="365" spans="1:2" ht="12.75">
      <c r="A365" s="76"/>
      <c r="B365" s="86"/>
    </row>
    <row r="366" spans="1:2" ht="12.75">
      <c r="A366" s="76"/>
      <c r="B366" s="86"/>
    </row>
    <row r="367" spans="1:2" ht="12.75">
      <c r="A367" s="76"/>
      <c r="B367" s="86"/>
    </row>
    <row r="368" spans="1:2" ht="12.75">
      <c r="A368" s="76"/>
      <c r="B368" s="86"/>
    </row>
    <row r="369" spans="1:2" ht="12.75">
      <c r="A369" s="76"/>
      <c r="B369" s="86"/>
    </row>
    <row r="370" spans="1:2" ht="12.75">
      <c r="A370" s="76"/>
      <c r="B370" s="86"/>
    </row>
    <row r="371" spans="1:2" ht="12.75">
      <c r="A371" s="76"/>
      <c r="B371" s="86"/>
    </row>
    <row r="372" spans="1:2" ht="12.75">
      <c r="A372" s="76"/>
      <c r="B372" s="86"/>
    </row>
    <row r="373" spans="1:2" ht="12.75">
      <c r="A373" s="76"/>
      <c r="B373" s="86"/>
    </row>
    <row r="374" spans="1:2" ht="12.75">
      <c r="A374" s="76"/>
      <c r="B374" s="86"/>
    </row>
    <row r="375" spans="1:2" ht="12.75">
      <c r="A375" s="76"/>
      <c r="B375" s="86"/>
    </row>
    <row r="376" spans="1:2" ht="12.75">
      <c r="A376" s="76"/>
      <c r="B376" s="86"/>
    </row>
    <row r="377" spans="1:2" ht="12.75">
      <c r="A377" s="76"/>
      <c r="B377" s="86"/>
    </row>
    <row r="378" spans="1:2" ht="12.75">
      <c r="A378" s="76"/>
      <c r="B378" s="86"/>
    </row>
    <row r="379" spans="1:2" ht="12.75">
      <c r="A379" s="76"/>
      <c r="B379" s="86"/>
    </row>
    <row r="380" spans="1:2" ht="12.75">
      <c r="A380" s="76"/>
      <c r="B380" s="86"/>
    </row>
    <row r="381" spans="1:2" ht="12.75">
      <c r="A381" s="76"/>
      <c r="B381" s="86"/>
    </row>
    <row r="382" spans="1:2" ht="12.75">
      <c r="A382" s="76"/>
      <c r="B382" s="86"/>
    </row>
    <row r="383" spans="1:2" ht="12.75">
      <c r="A383" s="76"/>
      <c r="B383" s="86"/>
    </row>
    <row r="384" spans="1:2" ht="12.75">
      <c r="A384" s="76"/>
      <c r="B384" s="86"/>
    </row>
    <row r="385" spans="1:2" ht="12.75">
      <c r="A385" s="76"/>
      <c r="B385" s="86"/>
    </row>
    <row r="386" spans="1:2" ht="12.75">
      <c r="A386" s="76"/>
      <c r="B386" s="86"/>
    </row>
    <row r="387" spans="1:2" ht="12.75">
      <c r="A387" s="76"/>
      <c r="B387" s="86"/>
    </row>
    <row r="388" spans="1:2" ht="12.75">
      <c r="A388" s="76"/>
      <c r="B388" s="86"/>
    </row>
    <row r="389" spans="1:2" ht="12.75">
      <c r="A389" s="76"/>
      <c r="B389" s="86"/>
    </row>
    <row r="390" spans="1:2" ht="12.75">
      <c r="A390" s="76"/>
      <c r="B390" s="86"/>
    </row>
    <row r="391" spans="1:2" ht="12.75">
      <c r="A391" s="76"/>
      <c r="B391" s="86"/>
    </row>
    <row r="392" spans="1:2" ht="12.75">
      <c r="A392" s="76"/>
      <c r="B392" s="86"/>
    </row>
    <row r="393" spans="1:2" ht="12.75">
      <c r="A393" s="76"/>
      <c r="B393" s="86"/>
    </row>
    <row r="394" spans="1:2" ht="12.75">
      <c r="A394" s="76"/>
      <c r="B394" s="86"/>
    </row>
    <row r="395" spans="1:2" ht="12.75">
      <c r="A395" s="76"/>
      <c r="B395" s="86"/>
    </row>
    <row r="396" spans="1:2" ht="12.75">
      <c r="A396" s="76"/>
      <c r="B396" s="86"/>
    </row>
    <row r="397" spans="1:2" ht="12.75">
      <c r="A397" s="76"/>
      <c r="B397" s="86"/>
    </row>
    <row r="398" spans="1:2" ht="12.75">
      <c r="A398" s="76"/>
      <c r="B398" s="86"/>
    </row>
    <row r="399" spans="1:2" ht="12.75">
      <c r="A399" s="76"/>
      <c r="B399" s="86"/>
    </row>
    <row r="400" spans="1:2" ht="12.75">
      <c r="A400" s="76"/>
      <c r="B400" s="86"/>
    </row>
    <row r="401" spans="1:2" ht="12.75">
      <c r="A401" s="76"/>
      <c r="B401" s="86"/>
    </row>
    <row r="402" spans="1:2" ht="12.75">
      <c r="A402" s="76"/>
      <c r="B402" s="86"/>
    </row>
    <row r="403" spans="1:2" ht="12.75">
      <c r="A403" s="76"/>
      <c r="B403" s="86"/>
    </row>
    <row r="404" spans="1:2" ht="12.75">
      <c r="A404" s="76"/>
      <c r="B404" s="86"/>
    </row>
    <row r="405" spans="1:2" ht="12.75">
      <c r="A405" s="76"/>
      <c r="B405" s="86"/>
    </row>
    <row r="406" spans="1:2" ht="12.75">
      <c r="A406" s="76"/>
      <c r="B406" s="86"/>
    </row>
    <row r="407" spans="1:2" ht="12.75">
      <c r="A407" s="76"/>
      <c r="B407" s="86"/>
    </row>
    <row r="408" spans="1:2" ht="12.75">
      <c r="A408" s="76"/>
      <c r="B408" s="86"/>
    </row>
    <row r="409" spans="1:2" ht="12.75">
      <c r="A409" s="76"/>
      <c r="B409" s="86"/>
    </row>
    <row r="410" spans="1:2" ht="12.75">
      <c r="A410" s="76"/>
      <c r="B410" s="86"/>
    </row>
    <row r="411" spans="1:2" ht="12.75">
      <c r="A411" s="76"/>
      <c r="B411" s="86"/>
    </row>
    <row r="412" spans="1:2" ht="12.75">
      <c r="A412" s="76"/>
      <c r="B412" s="86"/>
    </row>
    <row r="413" spans="1:2" ht="12.75">
      <c r="A413" s="76"/>
      <c r="B413" s="86"/>
    </row>
    <row r="414" spans="1:2" ht="12.75">
      <c r="A414" s="76"/>
      <c r="B414" s="86"/>
    </row>
    <row r="415" spans="1:2" ht="12.75">
      <c r="A415" s="76"/>
      <c r="B415" s="86"/>
    </row>
    <row r="416" spans="1:2" ht="12.75">
      <c r="A416" s="76"/>
      <c r="B416" s="86"/>
    </row>
    <row r="417" spans="1:2" ht="12.75">
      <c r="A417" s="76"/>
      <c r="B417" s="86"/>
    </row>
    <row r="418" spans="1:2" ht="12.75">
      <c r="A418" s="76"/>
      <c r="B418" s="86"/>
    </row>
    <row r="419" spans="1:2" ht="12.75">
      <c r="A419" s="76"/>
      <c r="B419" s="86"/>
    </row>
    <row r="420" spans="1:2" ht="12.75">
      <c r="A420" s="76"/>
      <c r="B420" s="86"/>
    </row>
    <row r="421" spans="1:2" ht="12.75">
      <c r="A421" s="76"/>
      <c r="B421" s="86"/>
    </row>
    <row r="422" spans="1:2" ht="12.75">
      <c r="A422" s="76"/>
      <c r="B422" s="86"/>
    </row>
    <row r="423" spans="1:2" ht="12.75">
      <c r="A423" s="76"/>
      <c r="B423" s="86"/>
    </row>
    <row r="424" spans="1:2" ht="12.75">
      <c r="A424" s="76"/>
      <c r="B424" s="86"/>
    </row>
    <row r="425" spans="1:2" ht="12.75">
      <c r="A425" s="76"/>
      <c r="B425" s="86"/>
    </row>
    <row r="426" spans="1:2" ht="12.75">
      <c r="A426" s="76"/>
      <c r="B426" s="86"/>
    </row>
    <row r="427" spans="1:2" ht="12.75">
      <c r="A427" s="76"/>
      <c r="B427" s="86"/>
    </row>
    <row r="428" spans="1:2" ht="12.75">
      <c r="A428" s="76"/>
      <c r="B428" s="86"/>
    </row>
    <row r="429" spans="1:2" ht="12.75">
      <c r="A429" s="76"/>
      <c r="B429" s="86"/>
    </row>
    <row r="430" spans="1:2" ht="12.75">
      <c r="A430" s="76"/>
      <c r="B430" s="86"/>
    </row>
    <row r="431" spans="1:2" ht="12.75">
      <c r="A431" s="76"/>
      <c r="B431" s="86"/>
    </row>
    <row r="432" spans="1:2" ht="12.75">
      <c r="A432" s="76"/>
      <c r="B432" s="86"/>
    </row>
    <row r="433" spans="1:2" ht="12.75">
      <c r="A433" s="76"/>
      <c r="B433" s="86"/>
    </row>
    <row r="434" spans="1:2" ht="12.75">
      <c r="A434" s="76"/>
      <c r="B434" s="86"/>
    </row>
    <row r="435" spans="1:2" ht="12.75">
      <c r="A435" s="76"/>
      <c r="B435" s="86"/>
    </row>
    <row r="436" spans="1:2" ht="12.75">
      <c r="A436" s="76"/>
      <c r="B436" s="86"/>
    </row>
    <row r="437" spans="1:2" ht="12.75">
      <c r="A437" s="76"/>
      <c r="B437" s="86"/>
    </row>
    <row r="438" spans="1:2" ht="12.75">
      <c r="A438" s="76"/>
      <c r="B438" s="86"/>
    </row>
    <row r="439" spans="1:2" ht="12.75">
      <c r="A439" s="76"/>
      <c r="B439" s="86"/>
    </row>
    <row r="440" spans="1:2" ht="12.75">
      <c r="A440" s="76"/>
      <c r="B440" s="86"/>
    </row>
    <row r="441" spans="1:2" ht="12.75">
      <c r="A441" s="76"/>
      <c r="B441" s="86"/>
    </row>
    <row r="442" spans="1:2" ht="12.75">
      <c r="A442" s="76"/>
      <c r="B442" s="86"/>
    </row>
    <row r="443" spans="1:2" ht="12.75">
      <c r="A443" s="76"/>
      <c r="B443" s="86"/>
    </row>
    <row r="444" spans="1:2" ht="12.75">
      <c r="A444" s="76"/>
      <c r="B444" s="86"/>
    </row>
    <row r="445" spans="1:2" ht="12.75">
      <c r="A445" s="76"/>
      <c r="B445" s="86"/>
    </row>
    <row r="446" spans="1:2" ht="12.75">
      <c r="A446" s="76"/>
      <c r="B446" s="86"/>
    </row>
    <row r="447" spans="1:2" ht="12.75">
      <c r="A447" s="76"/>
      <c r="B447" s="86"/>
    </row>
    <row r="448" spans="1:2" ht="12.75">
      <c r="A448" s="76"/>
      <c r="B448" s="86"/>
    </row>
    <row r="449" spans="1:2" ht="12.75">
      <c r="A449" s="76"/>
      <c r="B449" s="86"/>
    </row>
    <row r="450" spans="1:2" ht="12.75">
      <c r="A450" s="76"/>
      <c r="B450" s="86"/>
    </row>
    <row r="451" spans="1:2" ht="12.75">
      <c r="A451" s="86"/>
      <c r="B451" s="86"/>
    </row>
    <row r="452" spans="1:2" ht="12.75">
      <c r="A452" s="86"/>
      <c r="B452" s="86"/>
    </row>
    <row r="453" spans="1:2" ht="12.75">
      <c r="A453" s="86"/>
      <c r="B453" s="86"/>
    </row>
    <row r="454" spans="1:2" ht="12.75">
      <c r="A454" s="86"/>
      <c r="B454" s="86"/>
    </row>
    <row r="455" spans="1:2" ht="12.75">
      <c r="A455" s="86"/>
      <c r="B455" s="86"/>
    </row>
    <row r="456" spans="1:2" ht="12.75">
      <c r="A456" s="86"/>
      <c r="B456" s="86"/>
    </row>
    <row r="457" spans="1:2" ht="12.75">
      <c r="A457" s="86"/>
      <c r="B457" s="86"/>
    </row>
    <row r="458" spans="1:2" ht="12.75">
      <c r="A458" s="86"/>
      <c r="B458" s="86"/>
    </row>
    <row r="459" spans="1:2" ht="12.75">
      <c r="A459" s="86"/>
      <c r="B459" s="86"/>
    </row>
    <row r="460" spans="1:2" ht="12.75">
      <c r="A460" s="86"/>
      <c r="B460" s="86"/>
    </row>
    <row r="461" spans="1:2" ht="12.75">
      <c r="A461" s="86"/>
      <c r="B461" s="86"/>
    </row>
    <row r="462" spans="1:2" ht="12.75">
      <c r="A462" s="86"/>
      <c r="B462" s="86"/>
    </row>
    <row r="463" spans="1:2" ht="12.75">
      <c r="A463" s="86"/>
      <c r="B463" s="86"/>
    </row>
    <row r="464" spans="1:2" ht="12.75">
      <c r="A464" s="86"/>
      <c r="B464" s="86"/>
    </row>
    <row r="465" spans="1:2" ht="12.75">
      <c r="A465" s="86"/>
      <c r="B465" s="86"/>
    </row>
    <row r="466" spans="1:2" ht="12.75">
      <c r="A466" s="86"/>
      <c r="B466" s="86"/>
    </row>
    <row r="467" spans="1:2" ht="12.75">
      <c r="A467" s="86"/>
      <c r="B467" s="86"/>
    </row>
    <row r="468" spans="1:2" ht="12.75">
      <c r="A468" s="86"/>
      <c r="B468" s="86"/>
    </row>
    <row r="469" spans="1:2" ht="12.75">
      <c r="A469" s="86"/>
      <c r="B469" s="86"/>
    </row>
    <row r="470" spans="1:2" ht="12.75">
      <c r="A470" s="86"/>
      <c r="B470" s="86"/>
    </row>
    <row r="471" spans="1:2" ht="12.75">
      <c r="A471" s="86"/>
      <c r="B471" s="86"/>
    </row>
    <row r="472" spans="1:2" ht="12.75">
      <c r="A472" s="86"/>
      <c r="B472" s="86"/>
    </row>
    <row r="473" spans="1:2" ht="12.75">
      <c r="A473" s="86"/>
      <c r="B473" s="86"/>
    </row>
    <row r="474" spans="1:2" ht="12.75">
      <c r="A474" s="86"/>
      <c r="B474" s="86"/>
    </row>
    <row r="475" spans="1:2" ht="12.75">
      <c r="A475" s="86"/>
      <c r="B475" s="86"/>
    </row>
    <row r="476" spans="1:2" ht="12.75">
      <c r="A476" s="86"/>
      <c r="B476" s="86"/>
    </row>
    <row r="477" spans="1:2" ht="12.75">
      <c r="A477" s="86"/>
      <c r="B477" s="86"/>
    </row>
    <row r="478" spans="1:2" ht="12.75">
      <c r="A478" s="86"/>
      <c r="B478" s="86"/>
    </row>
    <row r="479" spans="1:2" ht="12.75">
      <c r="A479" s="86"/>
      <c r="B479" s="86"/>
    </row>
    <row r="480" spans="1:2" ht="12.75">
      <c r="A480" s="86"/>
      <c r="B480" s="86"/>
    </row>
    <row r="481" spans="1:2" ht="12.75">
      <c r="A481" s="86"/>
      <c r="B481" s="86"/>
    </row>
    <row r="482" spans="1:2" ht="12.75">
      <c r="A482" s="86"/>
      <c r="B482" s="86"/>
    </row>
    <row r="483" spans="1:2" ht="12.75">
      <c r="A483" s="86"/>
      <c r="B483" s="86"/>
    </row>
    <row r="484" spans="1:2" ht="12.75">
      <c r="A484" s="86"/>
      <c r="B484" s="86"/>
    </row>
    <row r="485" spans="1:2" ht="12.75">
      <c r="A485" s="86"/>
      <c r="B485" s="86"/>
    </row>
    <row r="486" spans="1:2" ht="12.75">
      <c r="A486" s="86"/>
      <c r="B486" s="86"/>
    </row>
    <row r="487" spans="1:2" ht="12.75">
      <c r="A487" s="86"/>
      <c r="B487" s="86"/>
    </row>
    <row r="488" spans="1:2" ht="12.75">
      <c r="A488" s="86"/>
      <c r="B488" s="86"/>
    </row>
    <row r="489" spans="1:2" ht="12.75">
      <c r="A489" s="86"/>
      <c r="B489" s="86"/>
    </row>
    <row r="490" spans="1:2" ht="12.75">
      <c r="A490" s="86"/>
      <c r="B490" s="86"/>
    </row>
    <row r="491" spans="1:2" ht="12.75">
      <c r="A491" s="86"/>
      <c r="B491" s="86"/>
    </row>
    <row r="492" spans="1:2" ht="12.75">
      <c r="A492" s="86"/>
      <c r="B492" s="86"/>
    </row>
    <row r="493" spans="1:2" ht="12.75">
      <c r="A493" s="86"/>
      <c r="B493" s="86"/>
    </row>
    <row r="494" spans="1:2" ht="12.75">
      <c r="A494" s="86"/>
      <c r="B494" s="86"/>
    </row>
    <row r="495" spans="1:2" ht="12.75">
      <c r="A495" s="86"/>
      <c r="B495" s="86"/>
    </row>
    <row r="496" spans="1:2" ht="12.75">
      <c r="A496" s="86"/>
      <c r="B496" s="86"/>
    </row>
    <row r="497" spans="1:2" ht="12.75">
      <c r="A497" s="86"/>
      <c r="B497" s="86"/>
    </row>
    <row r="498" spans="1:2" ht="12.75">
      <c r="A498" s="86"/>
      <c r="B498" s="86"/>
    </row>
    <row r="499" spans="1:2" ht="12.75">
      <c r="A499" s="86"/>
      <c r="B499" s="86"/>
    </row>
    <row r="500" spans="1:2" ht="12.75">
      <c r="A500" s="86"/>
      <c r="B500" s="86"/>
    </row>
    <row r="501" spans="1:2" ht="12.75">
      <c r="A501" s="86"/>
      <c r="B501" s="86"/>
    </row>
    <row r="502" spans="1:2" ht="12.75">
      <c r="A502" s="86"/>
      <c r="B502" s="86"/>
    </row>
    <row r="503" spans="1:2" ht="12.75">
      <c r="A503" s="86"/>
      <c r="B503" s="86"/>
    </row>
    <row r="504" spans="1:2" ht="12.75">
      <c r="A504" s="86"/>
      <c r="B504" s="86"/>
    </row>
    <row r="505" spans="1:2" ht="12.75">
      <c r="A505" s="86"/>
      <c r="B505" s="86"/>
    </row>
    <row r="506" spans="1:2" ht="12.75">
      <c r="A506" s="86"/>
      <c r="B506" s="86"/>
    </row>
    <row r="507" spans="1:2" ht="12.75">
      <c r="A507" s="86"/>
      <c r="B507" s="86"/>
    </row>
    <row r="508" spans="1:2" ht="12.75">
      <c r="A508" s="86"/>
      <c r="B508" s="86"/>
    </row>
    <row r="509" spans="1:2" ht="12.75">
      <c r="A509" s="86"/>
      <c r="B509" s="86"/>
    </row>
    <row r="510" spans="1:2" ht="12.75">
      <c r="A510" s="86"/>
      <c r="B510" s="86"/>
    </row>
    <row r="511" spans="1:2" ht="12.75">
      <c r="A511" s="86"/>
      <c r="B511" s="86"/>
    </row>
    <row r="512" spans="1:2" ht="12.75">
      <c r="A512" s="86"/>
      <c r="B512" s="86"/>
    </row>
    <row r="513" spans="1:2" ht="12.75">
      <c r="A513" s="86"/>
      <c r="B513" s="86"/>
    </row>
    <row r="514" spans="1:2" ht="12.75">
      <c r="A514" s="86"/>
      <c r="B514" s="86"/>
    </row>
    <row r="515" spans="1:2" ht="12.75">
      <c r="A515" s="86"/>
      <c r="B515" s="86"/>
    </row>
    <row r="516" spans="1:2" ht="12.75">
      <c r="A516" s="86"/>
      <c r="B516" s="86"/>
    </row>
    <row r="517" spans="1:2" ht="12.75">
      <c r="A517" s="86"/>
      <c r="B517" s="86"/>
    </row>
    <row r="518" spans="1:2" ht="12.75">
      <c r="A518" s="86"/>
      <c r="B518" s="86"/>
    </row>
    <row r="519" spans="1:2" ht="12.75">
      <c r="A519" s="86"/>
      <c r="B519" s="86"/>
    </row>
    <row r="520" spans="1:2" ht="12.75">
      <c r="A520" s="86"/>
      <c r="B520" s="86"/>
    </row>
    <row r="521" spans="1:2" ht="12.75">
      <c r="A521" s="86"/>
      <c r="B521" s="86"/>
    </row>
    <row r="522" spans="1:2" ht="12.75">
      <c r="A522" s="86"/>
      <c r="B522" s="86"/>
    </row>
    <row r="523" spans="1:2" ht="12.75">
      <c r="A523" s="86"/>
      <c r="B523" s="86"/>
    </row>
    <row r="524" spans="1:2" ht="12.75">
      <c r="A524" s="86"/>
      <c r="B524" s="86"/>
    </row>
    <row r="525" spans="1:2" ht="12.75">
      <c r="A525" s="86"/>
      <c r="B525" s="86"/>
    </row>
    <row r="526" spans="1:2" ht="12.75">
      <c r="A526" s="86"/>
      <c r="B526" s="86"/>
    </row>
    <row r="527" spans="1:2" ht="12.75">
      <c r="A527" s="86"/>
      <c r="B527" s="86"/>
    </row>
    <row r="528" spans="1:2" ht="12.75">
      <c r="A528" s="86"/>
      <c r="B528" s="86"/>
    </row>
    <row r="529" spans="1:2" ht="12.75">
      <c r="A529" s="86"/>
      <c r="B529" s="86"/>
    </row>
    <row r="530" spans="1:2" ht="12.75">
      <c r="A530" s="86"/>
      <c r="B530" s="86"/>
    </row>
    <row r="531" spans="1:2" ht="12.75">
      <c r="A531" s="86"/>
      <c r="B531" s="86"/>
    </row>
    <row r="532" spans="1:2" ht="12.75">
      <c r="A532" s="86"/>
      <c r="B532" s="86"/>
    </row>
    <row r="533" spans="1:2" ht="12.75">
      <c r="A533" s="86"/>
      <c r="B533" s="86"/>
    </row>
    <row r="534" spans="1:2" ht="12.75">
      <c r="A534" s="86"/>
      <c r="B534" s="86"/>
    </row>
    <row r="535" spans="1:2" ht="12.75">
      <c r="A535" s="86"/>
      <c r="B535" s="86"/>
    </row>
    <row r="536" spans="1:2" ht="12.75">
      <c r="A536" s="86"/>
      <c r="B536" s="86"/>
    </row>
    <row r="537" spans="1:2" ht="12.75">
      <c r="A537" s="86"/>
      <c r="B537" s="86"/>
    </row>
    <row r="538" spans="1:2" ht="12.75">
      <c r="A538" s="86"/>
      <c r="B538" s="86"/>
    </row>
    <row r="539" spans="1:2" ht="12.75">
      <c r="A539" s="86"/>
      <c r="B539" s="86"/>
    </row>
    <row r="540" spans="1:2" ht="12.75">
      <c r="A540" s="86"/>
      <c r="B540" s="86"/>
    </row>
    <row r="541" spans="1:2" ht="12.75">
      <c r="A541" s="86"/>
      <c r="B541" s="86"/>
    </row>
    <row r="542" spans="1:2" ht="12.75">
      <c r="A542" s="86"/>
      <c r="B542" s="86"/>
    </row>
    <row r="543" spans="1:2" ht="12.75">
      <c r="A543" s="86"/>
      <c r="B543" s="86"/>
    </row>
    <row r="544" spans="1:2" ht="12.75">
      <c r="A544" s="86"/>
      <c r="B544" s="86"/>
    </row>
    <row r="545" spans="1:2" ht="12.75">
      <c r="A545" s="86"/>
      <c r="B545" s="86"/>
    </row>
    <row r="546" spans="1:2" ht="12.75">
      <c r="A546" s="86"/>
      <c r="B546" s="86"/>
    </row>
    <row r="547" spans="1:2" ht="12.75">
      <c r="A547" s="86"/>
      <c r="B547" s="86"/>
    </row>
    <row r="548" spans="1:2" ht="12.75">
      <c r="A548" s="86"/>
      <c r="B548" s="86"/>
    </row>
    <row r="549" spans="1:2" ht="12.75">
      <c r="A549" s="86"/>
      <c r="B549" s="86"/>
    </row>
    <row r="550" spans="1:2" ht="12.75">
      <c r="A550" s="86"/>
      <c r="B550" s="86"/>
    </row>
    <row r="551" spans="1:2" ht="12.75">
      <c r="A551" s="86"/>
      <c r="B551" s="86"/>
    </row>
    <row r="552" spans="1:2" ht="12.75">
      <c r="A552" s="86"/>
      <c r="B552" s="86"/>
    </row>
    <row r="553" spans="1:2" ht="12.75">
      <c r="A553" s="86"/>
      <c r="B553" s="86"/>
    </row>
    <row r="554" spans="1:2" ht="12.75">
      <c r="A554" s="86"/>
      <c r="B554" s="86"/>
    </row>
    <row r="555" spans="1:2" ht="12.75">
      <c r="A555" s="86"/>
      <c r="B555" s="86"/>
    </row>
    <row r="556" spans="1:2" ht="12.75">
      <c r="A556" s="86"/>
      <c r="B556" s="86"/>
    </row>
    <row r="557" spans="1:2" ht="12.75">
      <c r="A557" s="86"/>
      <c r="B557" s="86"/>
    </row>
    <row r="558" spans="1:2" ht="12.75">
      <c r="A558" s="86"/>
      <c r="B558" s="86"/>
    </row>
    <row r="559" spans="1:2" ht="12.75">
      <c r="A559" s="86"/>
      <c r="B559" s="86"/>
    </row>
    <row r="560" spans="1:2" ht="12.75">
      <c r="A560" s="86"/>
      <c r="B560" s="86"/>
    </row>
    <row r="561" spans="1:2" ht="12.75">
      <c r="A561" s="86"/>
      <c r="B561" s="86"/>
    </row>
    <row r="562" spans="1:2" ht="12.75">
      <c r="A562" s="86"/>
      <c r="B562" s="86"/>
    </row>
    <row r="563" spans="1:2" ht="12.75">
      <c r="A563" s="86"/>
      <c r="B563" s="86"/>
    </row>
    <row r="564" spans="1:2" ht="12.75">
      <c r="A564" s="86"/>
      <c r="B564" s="86"/>
    </row>
    <row r="565" spans="1:2" ht="12.75">
      <c r="A565" s="86"/>
      <c r="B565" s="86"/>
    </row>
    <row r="566" spans="1:2" ht="12.75">
      <c r="A566" s="86"/>
      <c r="B566" s="86"/>
    </row>
    <row r="567" spans="1:2" ht="12.75">
      <c r="A567" s="86"/>
      <c r="B567" s="86"/>
    </row>
    <row r="568" spans="1:2" ht="12.75">
      <c r="A568" s="86"/>
      <c r="B568" s="86"/>
    </row>
    <row r="569" spans="1:2" ht="12.75">
      <c r="A569" s="86"/>
      <c r="B569" s="86"/>
    </row>
    <row r="570" spans="1:2" ht="12.75">
      <c r="A570" s="86"/>
      <c r="B570" s="86"/>
    </row>
    <row r="571" spans="1:2" ht="12.75">
      <c r="A571" s="86"/>
      <c r="B571" s="86"/>
    </row>
    <row r="572" spans="1:2" ht="12.75">
      <c r="A572" s="86"/>
      <c r="B572" s="86"/>
    </row>
    <row r="573" spans="1:2" ht="12.75">
      <c r="A573" s="86"/>
      <c r="B573" s="86"/>
    </row>
    <row r="574" spans="1:2" ht="12.75">
      <c r="A574" s="86"/>
      <c r="B574" s="86"/>
    </row>
    <row r="575" spans="1:2" ht="12.75">
      <c r="A575" s="86"/>
      <c r="B575" s="86"/>
    </row>
    <row r="576" spans="1:2" ht="12.75">
      <c r="A576" s="86"/>
      <c r="B576" s="86"/>
    </row>
    <row r="577" spans="1:2" ht="12.75">
      <c r="A577" s="86"/>
      <c r="B577" s="86"/>
    </row>
    <row r="578" spans="1:2" ht="12.75">
      <c r="A578" s="86"/>
      <c r="B578" s="86"/>
    </row>
    <row r="579" spans="1:2" ht="12.75">
      <c r="A579" s="86"/>
      <c r="B579" s="86"/>
    </row>
    <row r="580" spans="1:2" ht="12.75">
      <c r="A580" s="86"/>
      <c r="B580" s="86"/>
    </row>
    <row r="581" spans="1:2" ht="12.75">
      <c r="A581" s="86"/>
      <c r="B581" s="86"/>
    </row>
    <row r="582" spans="1:2" ht="12.75">
      <c r="A582" s="86"/>
      <c r="B582" s="86"/>
    </row>
    <row r="583" spans="1:2" ht="12.75">
      <c r="A583" s="86"/>
      <c r="B583" s="86"/>
    </row>
    <row r="584" spans="1:2" ht="12.75">
      <c r="A584" s="86"/>
      <c r="B584" s="86"/>
    </row>
    <row r="585" spans="1:2" ht="12.75">
      <c r="A585" s="86"/>
      <c r="B585" s="86"/>
    </row>
    <row r="586" spans="1:2" ht="12.75">
      <c r="A586" s="86"/>
      <c r="B586" s="86"/>
    </row>
    <row r="587" spans="1:2" ht="12.75">
      <c r="A587" s="86"/>
      <c r="B587" s="86"/>
    </row>
    <row r="588" spans="1:2" ht="12.75">
      <c r="A588" s="86"/>
      <c r="B588" s="86"/>
    </row>
    <row r="589" spans="1:2" ht="12.75">
      <c r="A589" s="86"/>
      <c r="B589" s="86"/>
    </row>
    <row r="590" spans="1:2" ht="12.75">
      <c r="A590" s="86"/>
      <c r="B590" s="86"/>
    </row>
    <row r="591" spans="1:2" ht="12.75">
      <c r="A591" s="86"/>
      <c r="B591" s="86"/>
    </row>
    <row r="592" spans="1:2" ht="12.75">
      <c r="A592" s="86"/>
      <c r="B592" s="86"/>
    </row>
    <row r="593" spans="1:2" ht="12.75">
      <c r="A593" s="86"/>
      <c r="B593" s="86"/>
    </row>
    <row r="594" spans="1:2" ht="12.75">
      <c r="A594" s="86"/>
      <c r="B594" s="86"/>
    </row>
    <row r="595" spans="1:2" ht="12.75">
      <c r="A595" s="86"/>
      <c r="B595" s="86"/>
    </row>
    <row r="596" spans="1:2" ht="12.75">
      <c r="A596" s="86"/>
      <c r="B596" s="86"/>
    </row>
    <row r="597" spans="1:2" ht="12.75">
      <c r="A597" s="86"/>
      <c r="B597" s="86"/>
    </row>
    <row r="598" spans="1:2" ht="12.75">
      <c r="A598" s="86"/>
      <c r="B598" s="86"/>
    </row>
    <row r="599" spans="1:2" ht="12.75">
      <c r="A599" s="86"/>
      <c r="B599" s="86"/>
    </row>
    <row r="600" spans="1:2" ht="12.75">
      <c r="A600" s="86"/>
      <c r="B600" s="86"/>
    </row>
    <row r="601" spans="1:2" ht="12.75">
      <c r="A601" s="86"/>
      <c r="B601" s="86"/>
    </row>
    <row r="602" spans="1:2" ht="12.75">
      <c r="A602" s="86"/>
      <c r="B602" s="86"/>
    </row>
    <row r="603" spans="1:2" ht="12.75">
      <c r="A603" s="86"/>
      <c r="B603" s="86"/>
    </row>
    <row r="604" spans="1:2" ht="12.75">
      <c r="A604" s="86"/>
      <c r="B604" s="86"/>
    </row>
    <row r="605" spans="1:2" ht="12.75">
      <c r="A605" s="86"/>
      <c r="B605" s="86"/>
    </row>
    <row r="606" spans="1:2" ht="12.75">
      <c r="A606" s="86"/>
      <c r="B606" s="86"/>
    </row>
    <row r="607" spans="1:2" ht="12.75">
      <c r="A607" s="86"/>
      <c r="B607" s="86"/>
    </row>
    <row r="608" spans="1:2" ht="12.75">
      <c r="A608" s="86"/>
      <c r="B608" s="86"/>
    </row>
    <row r="609" spans="1:2" ht="12.75">
      <c r="A609" s="86"/>
      <c r="B609" s="86"/>
    </row>
    <row r="610" spans="1:2" ht="12.75">
      <c r="A610" s="86"/>
      <c r="B610" s="86"/>
    </row>
    <row r="611" spans="1:2" ht="12.75">
      <c r="A611" s="86"/>
      <c r="B611" s="86"/>
    </row>
    <row r="612" spans="1:2" ht="12.75">
      <c r="A612" s="86"/>
      <c r="B612" s="86"/>
    </row>
    <row r="613" spans="1:2" ht="12.75">
      <c r="A613" s="86"/>
      <c r="B613" s="86"/>
    </row>
    <row r="614" spans="1:2" ht="12.75">
      <c r="A614" s="86"/>
      <c r="B614" s="86"/>
    </row>
    <row r="615" spans="1:2" ht="12.75">
      <c r="A615" s="86"/>
      <c r="B615" s="86"/>
    </row>
    <row r="616" spans="1:2" ht="12.75">
      <c r="A616" s="86"/>
      <c r="B616" s="86"/>
    </row>
    <row r="617" spans="1:2" ht="12.75">
      <c r="A617" s="86"/>
      <c r="B617" s="86"/>
    </row>
    <row r="618" spans="1:2" ht="12.75">
      <c r="A618" s="86"/>
      <c r="B618" s="86"/>
    </row>
    <row r="619" spans="1:2" ht="12.75">
      <c r="A619" s="86"/>
      <c r="B619" s="86"/>
    </row>
    <row r="620" spans="1:2" ht="12.75">
      <c r="A620" s="86"/>
      <c r="B620" s="86"/>
    </row>
    <row r="621" spans="1:2" ht="12.75">
      <c r="A621" s="86"/>
      <c r="B621" s="86"/>
    </row>
    <row r="622" spans="1:2" ht="12.75">
      <c r="A622" s="86"/>
      <c r="B622" s="86"/>
    </row>
    <row r="623" spans="1:2" ht="12.75">
      <c r="A623" s="86"/>
      <c r="B623" s="86"/>
    </row>
    <row r="624" spans="1:2" ht="12.75">
      <c r="A624" s="86"/>
      <c r="B624" s="86"/>
    </row>
    <row r="625" spans="1:2" ht="12.75">
      <c r="A625" s="86"/>
      <c r="B625" s="86"/>
    </row>
    <row r="626" spans="1:2" ht="12.75">
      <c r="A626" s="86"/>
      <c r="B626" s="86"/>
    </row>
    <row r="627" spans="1:2" ht="12.75">
      <c r="A627" s="86"/>
      <c r="B627" s="86"/>
    </row>
    <row r="628" spans="1:2" ht="12.75">
      <c r="A628" s="86"/>
      <c r="B628" s="86"/>
    </row>
    <row r="629" spans="1:2" ht="12.75">
      <c r="A629" s="86"/>
      <c r="B629" s="86"/>
    </row>
    <row r="630" spans="1:2" ht="12.75">
      <c r="A630" s="86"/>
      <c r="B630" s="86"/>
    </row>
    <row r="631" spans="1:2" ht="12.75">
      <c r="A631" s="86"/>
      <c r="B631" s="86"/>
    </row>
    <row r="632" spans="1:2" ht="12.75">
      <c r="A632" s="86"/>
      <c r="B632" s="86"/>
    </row>
    <row r="633" spans="1:2" ht="12.75">
      <c r="A633" s="86"/>
      <c r="B633" s="86"/>
    </row>
    <row r="634" spans="1:2" ht="12.75">
      <c r="A634" s="86"/>
      <c r="B634" s="86"/>
    </row>
    <row r="635" spans="1:2" ht="12.75">
      <c r="A635" s="86"/>
      <c r="B635" s="86"/>
    </row>
    <row r="636" spans="1:2" ht="12.75">
      <c r="A636" s="86"/>
      <c r="B636" s="86"/>
    </row>
    <row r="637" spans="1:2" ht="12.75">
      <c r="A637" s="86"/>
      <c r="B637" s="86"/>
    </row>
    <row r="638" spans="1:2" ht="12.75">
      <c r="A638" s="86"/>
      <c r="B638" s="86"/>
    </row>
    <row r="639" spans="1:2" ht="12.75">
      <c r="A639" s="86"/>
      <c r="B639" s="86"/>
    </row>
    <row r="640" spans="1:2" ht="12.75">
      <c r="A640" s="86"/>
      <c r="B640" s="86"/>
    </row>
    <row r="641" spans="1:2" ht="12.75">
      <c r="A641" s="86"/>
      <c r="B641" s="86"/>
    </row>
    <row r="642" spans="1:2" ht="12.75">
      <c r="A642" s="86"/>
      <c r="B642" s="86"/>
    </row>
    <row r="643" spans="1:2" ht="12.75">
      <c r="A643" s="86"/>
      <c r="B643" s="86"/>
    </row>
    <row r="644" spans="1:2" ht="12.75">
      <c r="A644" s="86"/>
      <c r="B644" s="86"/>
    </row>
    <row r="645" spans="1:2" ht="12.75">
      <c r="A645" s="86"/>
      <c r="B645" s="86"/>
    </row>
    <row r="646" spans="1:2" ht="12.75">
      <c r="A646" s="86"/>
      <c r="B646" s="86"/>
    </row>
    <row r="647" spans="1:2" ht="12.75">
      <c r="A647" s="86"/>
      <c r="B647" s="86"/>
    </row>
    <row r="648" spans="1:2" ht="12.75">
      <c r="A648" s="86"/>
      <c r="B648" s="86"/>
    </row>
    <row r="649" spans="1:2" ht="12.75">
      <c r="A649" s="86"/>
      <c r="B649" s="86"/>
    </row>
    <row r="650" spans="1:2" ht="12.75">
      <c r="A650" s="86"/>
      <c r="B650" s="86"/>
    </row>
    <row r="651" spans="1:2" ht="12.75">
      <c r="A651" s="86"/>
      <c r="B651" s="86"/>
    </row>
    <row r="652" spans="1:2" ht="12.75">
      <c r="A652" s="86"/>
      <c r="B652" s="86"/>
    </row>
    <row r="653" spans="1:2" ht="12.75">
      <c r="A653" s="86"/>
      <c r="B653" s="86"/>
    </row>
    <row r="654" spans="1:2" ht="12.75">
      <c r="A654" s="86"/>
      <c r="B654" s="86"/>
    </row>
    <row r="655" spans="1:2" ht="12.75">
      <c r="A655" s="86"/>
      <c r="B655" s="86"/>
    </row>
    <row r="656" spans="1:2" ht="12.75">
      <c r="A656" s="86"/>
      <c r="B656" s="86"/>
    </row>
    <row r="657" spans="1:2" ht="12.75">
      <c r="A657" s="86"/>
      <c r="B657" s="86"/>
    </row>
    <row r="658" spans="1:2" ht="12.75">
      <c r="A658" s="86"/>
      <c r="B658" s="86"/>
    </row>
    <row r="659" spans="1:2" ht="12.75">
      <c r="A659" s="86"/>
      <c r="B659" s="86"/>
    </row>
    <row r="660" spans="1:2" ht="12.75">
      <c r="A660" s="86"/>
      <c r="B660" s="86"/>
    </row>
    <row r="661" spans="1:2" ht="12.75">
      <c r="A661" s="86"/>
      <c r="B661" s="86"/>
    </row>
    <row r="662" spans="1:2" ht="12.75">
      <c r="A662" s="86"/>
      <c r="B662" s="86"/>
    </row>
    <row r="663" spans="1:2" ht="12.75">
      <c r="A663" s="86"/>
      <c r="B663" s="86"/>
    </row>
    <row r="664" spans="1:2" ht="12.75">
      <c r="A664" s="86"/>
      <c r="B664" s="86"/>
    </row>
    <row r="665" spans="1:2" ht="12.75">
      <c r="A665" s="86"/>
      <c r="B665" s="86"/>
    </row>
    <row r="666" spans="1:2" ht="12.75">
      <c r="A666" s="86"/>
      <c r="B666" s="86"/>
    </row>
    <row r="667" spans="1:2" ht="12.75">
      <c r="A667" s="86"/>
      <c r="B667" s="86"/>
    </row>
    <row r="668" spans="1:2" ht="12.75">
      <c r="A668" s="86"/>
      <c r="B668" s="86"/>
    </row>
    <row r="669" spans="1:2" ht="12.75">
      <c r="A669" s="86"/>
      <c r="B669" s="86"/>
    </row>
    <row r="670" spans="1:2" ht="12.75">
      <c r="A670" s="86"/>
      <c r="B670" s="86"/>
    </row>
    <row r="671" spans="1:2" ht="12.75">
      <c r="A671" s="86"/>
      <c r="B671" s="86"/>
    </row>
    <row r="672" spans="1:2" ht="12.75">
      <c r="A672" s="86"/>
      <c r="B672" s="86"/>
    </row>
    <row r="673" spans="1:2" ht="12.75">
      <c r="A673" s="86"/>
      <c r="B673" s="86"/>
    </row>
    <row r="674" spans="1:2" ht="12.75">
      <c r="A674" s="86"/>
      <c r="B674" s="86"/>
    </row>
    <row r="675" spans="1:2" ht="12.75">
      <c r="A675" s="86"/>
      <c r="B675" s="86"/>
    </row>
    <row r="676" spans="1:2" ht="12.75">
      <c r="A676" s="86"/>
      <c r="B676" s="86"/>
    </row>
    <row r="677" spans="1:2" ht="12.75">
      <c r="A677" s="86"/>
      <c r="B677" s="86"/>
    </row>
    <row r="678" spans="1:2" ht="12.75">
      <c r="A678" s="86"/>
      <c r="B678" s="86"/>
    </row>
    <row r="679" spans="1:2" ht="12.75">
      <c r="A679" s="86"/>
      <c r="B679" s="86"/>
    </row>
    <row r="680" spans="1:2" ht="12.75">
      <c r="A680" s="86"/>
      <c r="B680" s="86"/>
    </row>
    <row r="681" spans="1:2" ht="12.75">
      <c r="A681" s="86"/>
      <c r="B681" s="86"/>
    </row>
    <row r="682" spans="1:2" ht="12.75">
      <c r="A682" s="86"/>
      <c r="B682" s="86"/>
    </row>
    <row r="683" spans="1:2" ht="12.75">
      <c r="A683" s="86"/>
      <c r="B683" s="86"/>
    </row>
    <row r="684" spans="1:2" ht="12.75">
      <c r="A684" s="86"/>
      <c r="B684" s="86"/>
    </row>
    <row r="685" spans="1:2" ht="12.75">
      <c r="A685" s="86"/>
      <c r="B685" s="86"/>
    </row>
    <row r="686" spans="1:2" ht="12.75">
      <c r="A686" s="86"/>
      <c r="B686" s="86"/>
    </row>
    <row r="687" spans="1:2" ht="12.75">
      <c r="A687" s="86"/>
      <c r="B687" s="86"/>
    </row>
    <row r="688" spans="1:2" ht="12.75">
      <c r="A688" s="86"/>
      <c r="B688" s="86"/>
    </row>
    <row r="689" spans="1:2" ht="12.75">
      <c r="A689" s="86"/>
      <c r="B689" s="86"/>
    </row>
    <row r="690" spans="1:2" ht="12.75">
      <c r="A690" s="86"/>
      <c r="B690" s="86"/>
    </row>
    <row r="691" spans="1:2" ht="12.75">
      <c r="A691" s="86"/>
      <c r="B691" s="86"/>
    </row>
    <row r="692" spans="1:2" ht="12.75">
      <c r="A692" s="86"/>
      <c r="B692" s="86"/>
    </row>
    <row r="693" spans="1:2" ht="12.75">
      <c r="A693" s="86"/>
      <c r="B693" s="86"/>
    </row>
    <row r="694" spans="1:2" ht="12.75">
      <c r="A694" s="86"/>
      <c r="B694" s="86"/>
    </row>
    <row r="695" spans="1:2" ht="12.75">
      <c r="A695" s="86"/>
      <c r="B695" s="86"/>
    </row>
    <row r="696" spans="1:2" ht="12.75">
      <c r="A696" s="86"/>
      <c r="B696" s="86"/>
    </row>
    <row r="697" spans="1:2" ht="12.75">
      <c r="A697" s="86"/>
      <c r="B697" s="86"/>
    </row>
    <row r="698" spans="1:2" ht="12.75">
      <c r="A698" s="86"/>
      <c r="B698" s="86"/>
    </row>
    <row r="699" spans="1:2" ht="12.75">
      <c r="A699" s="86"/>
      <c r="B699" s="86"/>
    </row>
    <row r="700" spans="1:2" ht="12.75">
      <c r="A700" s="86"/>
      <c r="B700" s="86"/>
    </row>
    <row r="701" spans="1:2" ht="12.75">
      <c r="A701" s="86"/>
      <c r="B701" s="86"/>
    </row>
    <row r="702" spans="1:2" ht="12.75">
      <c r="A702" s="86"/>
      <c r="B702" s="86"/>
    </row>
    <row r="703" spans="1:2" ht="12.75">
      <c r="A703" s="86"/>
      <c r="B703" s="86"/>
    </row>
    <row r="704" spans="1:2" ht="12.75">
      <c r="A704" s="86"/>
      <c r="B704" s="86"/>
    </row>
    <row r="705" spans="1:2" ht="12.75">
      <c r="A705" s="86"/>
      <c r="B705" s="86"/>
    </row>
    <row r="706" spans="1:2" ht="12.75">
      <c r="A706" s="86"/>
      <c r="B706" s="86"/>
    </row>
    <row r="707" spans="1:2" ht="12.75">
      <c r="A707" s="86"/>
      <c r="B707" s="86"/>
    </row>
    <row r="708" spans="1:2" ht="12.75">
      <c r="A708" s="86"/>
      <c r="B708" s="86"/>
    </row>
    <row r="709" spans="1:2" ht="12.75">
      <c r="A709" s="86"/>
      <c r="B709" s="86"/>
    </row>
    <row r="710" spans="1:2" ht="12.75">
      <c r="A710" s="86"/>
      <c r="B710" s="86"/>
    </row>
    <row r="711" spans="1:2" ht="12.75">
      <c r="A711" s="86"/>
      <c r="B711" s="86"/>
    </row>
    <row r="712" spans="1:2" ht="12.75">
      <c r="A712" s="86"/>
      <c r="B712" s="86"/>
    </row>
    <row r="713" spans="1:2" ht="12.75">
      <c r="A713" s="86"/>
      <c r="B713" s="86"/>
    </row>
    <row r="714" spans="1:2" ht="12.75">
      <c r="A714" s="86"/>
      <c r="B714" s="86"/>
    </row>
    <row r="715" spans="1:2" ht="12.75">
      <c r="A715" s="86"/>
      <c r="B715" s="86"/>
    </row>
    <row r="716" spans="1:2" ht="12.75">
      <c r="A716" s="86"/>
      <c r="B716" s="86"/>
    </row>
    <row r="717" spans="1:2" ht="12.75">
      <c r="A717" s="86"/>
      <c r="B717" s="86"/>
    </row>
    <row r="718" spans="1:2" ht="12.75">
      <c r="A718" s="86"/>
      <c r="B718" s="86"/>
    </row>
    <row r="719" spans="1:2" ht="12.75">
      <c r="A719" s="86"/>
      <c r="B719" s="86"/>
    </row>
    <row r="720" spans="1:2" ht="12.75">
      <c r="A720" s="86"/>
      <c r="B720" s="86"/>
    </row>
    <row r="721" spans="1:2" ht="12.75">
      <c r="A721" s="86"/>
      <c r="B721" s="86"/>
    </row>
    <row r="722" spans="1:2" ht="12.75">
      <c r="A722" s="86"/>
      <c r="B722" s="86"/>
    </row>
    <row r="723" spans="1:2" ht="12.75">
      <c r="A723" s="86"/>
      <c r="B723" s="86"/>
    </row>
    <row r="724" spans="1:2" ht="12.75">
      <c r="A724" s="86"/>
      <c r="B724" s="86"/>
    </row>
    <row r="725" spans="1:2" ht="12.75">
      <c r="A725" s="86"/>
      <c r="B725" s="86"/>
    </row>
    <row r="726" spans="1:2" ht="12.75">
      <c r="A726" s="86"/>
      <c r="B726" s="86"/>
    </row>
    <row r="727" spans="1:2" ht="12.75">
      <c r="A727" s="86"/>
      <c r="B727" s="86"/>
    </row>
    <row r="728" spans="1:2" ht="12.75">
      <c r="A728" s="86"/>
      <c r="B728" s="86"/>
    </row>
    <row r="729" spans="1:2" ht="12.75">
      <c r="A729" s="86"/>
      <c r="B729" s="86"/>
    </row>
    <row r="730" spans="1:2" ht="12.75">
      <c r="A730" s="86"/>
      <c r="B730" s="86"/>
    </row>
    <row r="731" spans="1:2" ht="12.75">
      <c r="A731" s="86"/>
      <c r="B731" s="86"/>
    </row>
    <row r="732" spans="1:2" ht="12.75">
      <c r="A732" s="86"/>
      <c r="B732" s="86"/>
    </row>
    <row r="733" spans="1:2" ht="12.75">
      <c r="A733" s="86"/>
      <c r="B733" s="86"/>
    </row>
    <row r="734" spans="1:2" ht="12.75">
      <c r="A734" s="86"/>
      <c r="B734" s="86"/>
    </row>
    <row r="735" spans="1:2" ht="12.75">
      <c r="A735" s="86"/>
      <c r="B735" s="86"/>
    </row>
    <row r="736" spans="1:2" ht="12.75">
      <c r="A736" s="86"/>
      <c r="B736" s="86"/>
    </row>
    <row r="737" spans="1:2" ht="12.75">
      <c r="A737" s="86"/>
      <c r="B737" s="86"/>
    </row>
    <row r="738" spans="1:2" ht="12.75">
      <c r="A738" s="86"/>
      <c r="B738" s="86"/>
    </row>
    <row r="739" spans="1:2" ht="12.75">
      <c r="A739" s="86"/>
      <c r="B739" s="86"/>
    </row>
    <row r="740" spans="1:2" ht="12.75">
      <c r="A740" s="86"/>
      <c r="B740" s="86"/>
    </row>
    <row r="741" spans="1:2" ht="12.75">
      <c r="A741" s="86"/>
      <c r="B741" s="86"/>
    </row>
    <row r="742" spans="1:2" ht="12.75">
      <c r="A742" s="86"/>
      <c r="B742" s="86"/>
    </row>
    <row r="743" spans="1:2" ht="12.75">
      <c r="A743" s="86"/>
      <c r="B743" s="86"/>
    </row>
    <row r="744" spans="1:2" ht="12.75">
      <c r="A744" s="86"/>
      <c r="B744" s="86"/>
    </row>
    <row r="745" spans="1:2" ht="12.75">
      <c r="A745" s="86"/>
      <c r="B745" s="86"/>
    </row>
    <row r="746" spans="1:2" ht="12.75">
      <c r="A746" s="86"/>
      <c r="B746" s="86"/>
    </row>
    <row r="747" spans="1:2" ht="12.75">
      <c r="A747" s="86"/>
      <c r="B747" s="86"/>
    </row>
    <row r="748" spans="1:2" ht="12.75">
      <c r="A748" s="86"/>
      <c r="B748" s="86"/>
    </row>
    <row r="749" spans="1:2" ht="12.75">
      <c r="A749" s="86"/>
      <c r="B749" s="86"/>
    </row>
    <row r="750" spans="1:2" ht="12.75">
      <c r="A750" s="86"/>
      <c r="B750" s="86"/>
    </row>
    <row r="751" spans="1:2" ht="12.75">
      <c r="A751" s="86"/>
      <c r="B751" s="86"/>
    </row>
    <row r="752" spans="1:2" ht="12.75">
      <c r="A752" s="86"/>
      <c r="B752" s="86"/>
    </row>
    <row r="753" spans="1:2" ht="12.75">
      <c r="A753" s="86"/>
      <c r="B753" s="86"/>
    </row>
    <row r="754" spans="1:2" ht="12.75">
      <c r="A754" s="86"/>
      <c r="B754" s="86"/>
    </row>
    <row r="755" spans="1:2" ht="12.75">
      <c r="A755" s="86"/>
      <c r="B755" s="86"/>
    </row>
    <row r="756" spans="1:2" ht="12.75">
      <c r="A756" s="86"/>
      <c r="B756" s="86"/>
    </row>
    <row r="757" spans="1:2" ht="12.75">
      <c r="A757" s="86"/>
      <c r="B757" s="86"/>
    </row>
    <row r="758" spans="1:2" ht="12.75">
      <c r="A758" s="86"/>
      <c r="B758" s="86"/>
    </row>
    <row r="759" spans="1:2" ht="12.75">
      <c r="A759" s="86"/>
      <c r="B759" s="86"/>
    </row>
    <row r="760" spans="1:2" ht="12.75">
      <c r="A760" s="86"/>
      <c r="B760" s="86"/>
    </row>
    <row r="761" spans="1:2" ht="12.75">
      <c r="A761" s="86"/>
      <c r="B761" s="86"/>
    </row>
    <row r="762" spans="1:2" ht="12.75">
      <c r="A762" s="86"/>
      <c r="B762" s="86"/>
    </row>
    <row r="763" spans="1:2" ht="12.75">
      <c r="A763" s="86"/>
      <c r="B763" s="86"/>
    </row>
    <row r="764" spans="1:2" ht="12.75">
      <c r="A764" s="86"/>
      <c r="B764" s="86"/>
    </row>
    <row r="765" spans="1:2" ht="12.75">
      <c r="A765" s="86"/>
      <c r="B765" s="86"/>
    </row>
    <row r="766" spans="1:2" ht="12.75">
      <c r="A766" s="86"/>
      <c r="B766" s="86"/>
    </row>
    <row r="767" spans="1:2" ht="12.75">
      <c r="A767" s="86"/>
      <c r="B767" s="86"/>
    </row>
    <row r="768" spans="1:2" ht="12.75">
      <c r="A768" s="86"/>
      <c r="B768" s="86"/>
    </row>
    <row r="769" spans="1:2" ht="12.75">
      <c r="A769" s="86"/>
      <c r="B769" s="86"/>
    </row>
    <row r="770" spans="1:2" ht="12.75">
      <c r="A770" s="86"/>
      <c r="B770" s="86"/>
    </row>
    <row r="771" spans="1:2" ht="12.75">
      <c r="A771" s="86"/>
      <c r="B771" s="86"/>
    </row>
    <row r="772" spans="1:2" ht="12.75">
      <c r="A772" s="86"/>
      <c r="B772" s="86"/>
    </row>
    <row r="773" spans="1:2" ht="12.75">
      <c r="A773" s="86"/>
      <c r="B773" s="86"/>
    </row>
    <row r="774" spans="1:2" ht="12.75">
      <c r="A774" s="86"/>
      <c r="B774" s="86"/>
    </row>
    <row r="775" spans="1:2" ht="12.75">
      <c r="A775" s="86"/>
      <c r="B775" s="86"/>
    </row>
    <row r="776" spans="1:2" ht="12.75">
      <c r="A776" s="86"/>
      <c r="B776" s="86"/>
    </row>
    <row r="777" spans="1:2" ht="12.75">
      <c r="A777" s="86"/>
      <c r="B777" s="86"/>
    </row>
    <row r="778" spans="1:2" ht="12.75">
      <c r="A778" s="86"/>
      <c r="B778" s="86"/>
    </row>
    <row r="779" spans="1:2" ht="12.75">
      <c r="A779" s="86"/>
      <c r="B779" s="86"/>
    </row>
    <row r="780" spans="1:2" ht="12.75">
      <c r="A780" s="86"/>
      <c r="B780" s="86"/>
    </row>
    <row r="781" spans="1:2" ht="12.75">
      <c r="A781" s="86"/>
      <c r="B781" s="86"/>
    </row>
    <row r="782" spans="1:2" ht="12.75">
      <c r="A782" s="86"/>
      <c r="B782" s="86"/>
    </row>
    <row r="783" spans="1:2" ht="12.75">
      <c r="A783" s="86"/>
      <c r="B783" s="86"/>
    </row>
    <row r="784" spans="1:2" ht="12.75">
      <c r="A784" s="86"/>
      <c r="B784" s="86"/>
    </row>
    <row r="785" spans="1:2" ht="12.75">
      <c r="A785" s="86"/>
      <c r="B785" s="86"/>
    </row>
    <row r="786" spans="1:2" ht="12.75">
      <c r="A786" s="86"/>
      <c r="B786" s="86"/>
    </row>
    <row r="787" spans="1:2" ht="12.75">
      <c r="A787" s="86"/>
      <c r="B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</sheetData>
  <sheetProtection/>
  <mergeCells count="9">
    <mergeCell ref="A3:B3"/>
    <mergeCell ref="A4:B4"/>
    <mergeCell ref="L3:L4"/>
    <mergeCell ref="D3:F3"/>
    <mergeCell ref="H3:H4"/>
    <mergeCell ref="C3:C4"/>
    <mergeCell ref="G3:G4"/>
    <mergeCell ref="I3:J3"/>
    <mergeCell ref="K3:K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01"/>
  <sheetViews>
    <sheetView view="pageBreakPreview" zoomScale="90" zoomScaleSheetLayoutView="90" zoomScalePageLayoutView="0" workbookViewId="0" topLeftCell="A1">
      <pane ySplit="4" topLeftCell="A49" activePane="bottomLeft" state="frozen"/>
      <selection pane="topLeft" activeCell="O44" sqref="O44"/>
      <selection pane="bottomLeft" activeCell="C71" sqref="C71"/>
    </sheetView>
  </sheetViews>
  <sheetFormatPr defaultColWidth="9.00390625" defaultRowHeight="13.5"/>
  <cols>
    <col min="1" max="2" width="4.125" style="91" customWidth="1"/>
    <col min="3" max="12" width="8.00390625" style="7" customWidth="1"/>
    <col min="13" max="13" width="9.00390625" style="6" customWidth="1"/>
    <col min="14" max="16384" width="9.00390625" style="7" customWidth="1"/>
  </cols>
  <sheetData>
    <row r="1" spans="1:2" ht="12.75">
      <c r="A1" s="8" t="s">
        <v>188</v>
      </c>
      <c r="B1" s="86"/>
    </row>
    <row r="2" spans="1:2" ht="12.75">
      <c r="A2" s="57"/>
      <c r="B2" s="86"/>
    </row>
    <row r="3" spans="1:13" s="12" customFormat="1" ht="21" customHeight="1">
      <c r="A3" s="324" t="s">
        <v>75</v>
      </c>
      <c r="B3" s="325"/>
      <c r="C3" s="362" t="s">
        <v>41</v>
      </c>
      <c r="D3" s="371" t="s">
        <v>167</v>
      </c>
      <c r="E3" s="371"/>
      <c r="F3" s="371"/>
      <c r="G3" s="362" t="s">
        <v>51</v>
      </c>
      <c r="H3" s="362" t="s">
        <v>52</v>
      </c>
      <c r="I3" s="371" t="s">
        <v>53</v>
      </c>
      <c r="J3" s="371"/>
      <c r="K3" s="354" t="s">
        <v>165</v>
      </c>
      <c r="L3" s="369" t="s">
        <v>54</v>
      </c>
      <c r="M3" s="10"/>
    </row>
    <row r="4" spans="1:13" s="11" customFormat="1" ht="27.75" customHeight="1" thickBot="1">
      <c r="A4" s="326" t="s">
        <v>79</v>
      </c>
      <c r="B4" s="327"/>
      <c r="C4" s="363"/>
      <c r="D4" s="54" t="s">
        <v>55</v>
      </c>
      <c r="E4" s="54" t="s">
        <v>72</v>
      </c>
      <c r="F4" s="54" t="s">
        <v>168</v>
      </c>
      <c r="G4" s="363"/>
      <c r="H4" s="363"/>
      <c r="I4" s="15" t="s">
        <v>56</v>
      </c>
      <c r="J4" s="15" t="s">
        <v>57</v>
      </c>
      <c r="K4" s="363"/>
      <c r="L4" s="370"/>
      <c r="M4" s="14"/>
    </row>
    <row r="5" spans="1:13" s="12" customFormat="1" ht="18" customHeight="1" thickTop="1">
      <c r="A5" s="74" t="s">
        <v>83</v>
      </c>
      <c r="B5" s="75">
        <v>51</v>
      </c>
      <c r="C5" s="17">
        <v>12050</v>
      </c>
      <c r="D5" s="17">
        <v>3240</v>
      </c>
      <c r="E5" s="17">
        <v>1743</v>
      </c>
      <c r="F5" s="17">
        <v>598</v>
      </c>
      <c r="G5" s="17">
        <v>262</v>
      </c>
      <c r="H5" s="17">
        <v>10</v>
      </c>
      <c r="I5" s="17">
        <v>2609</v>
      </c>
      <c r="J5" s="17">
        <v>2648</v>
      </c>
      <c r="K5" s="17">
        <v>153</v>
      </c>
      <c r="L5" s="20">
        <v>787</v>
      </c>
      <c r="M5" s="10"/>
    </row>
    <row r="6" spans="1:13" s="12" customFormat="1" ht="18" customHeight="1">
      <c r="A6" s="76"/>
      <c r="B6" s="75">
        <v>52</v>
      </c>
      <c r="C6" s="17">
        <v>11551</v>
      </c>
      <c r="D6" s="17">
        <v>3396</v>
      </c>
      <c r="E6" s="17">
        <v>1604</v>
      </c>
      <c r="F6" s="17">
        <v>503</v>
      </c>
      <c r="G6" s="17">
        <v>319</v>
      </c>
      <c r="H6" s="17">
        <v>3</v>
      </c>
      <c r="I6" s="17">
        <v>2435</v>
      </c>
      <c r="J6" s="17">
        <v>2441</v>
      </c>
      <c r="K6" s="17">
        <v>63</v>
      </c>
      <c r="L6" s="20">
        <v>787</v>
      </c>
      <c r="M6" s="10"/>
    </row>
    <row r="7" spans="1:13" s="12" customFormat="1" ht="18" customHeight="1">
      <c r="A7" s="76"/>
      <c r="B7" s="75">
        <v>53</v>
      </c>
      <c r="C7" s="17">
        <v>13630</v>
      </c>
      <c r="D7" s="17">
        <v>4656</v>
      </c>
      <c r="E7" s="17">
        <v>1765</v>
      </c>
      <c r="F7" s="17">
        <v>588</v>
      </c>
      <c r="G7" s="17">
        <v>365</v>
      </c>
      <c r="H7" s="16" t="s">
        <v>95</v>
      </c>
      <c r="I7" s="17">
        <v>2427</v>
      </c>
      <c r="J7" s="17">
        <v>2804</v>
      </c>
      <c r="K7" s="17">
        <v>78</v>
      </c>
      <c r="L7" s="20">
        <v>947</v>
      </c>
      <c r="M7" s="10"/>
    </row>
    <row r="8" spans="1:13" s="12" customFormat="1" ht="18" customHeight="1">
      <c r="A8" s="76"/>
      <c r="B8" s="75">
        <v>54</v>
      </c>
      <c r="C8" s="17">
        <v>14678</v>
      </c>
      <c r="D8" s="17">
        <v>5847</v>
      </c>
      <c r="E8" s="17">
        <v>1504</v>
      </c>
      <c r="F8" s="17">
        <v>531</v>
      </c>
      <c r="G8" s="17">
        <v>404</v>
      </c>
      <c r="H8" s="17">
        <v>2</v>
      </c>
      <c r="I8" s="17">
        <v>2005</v>
      </c>
      <c r="J8" s="17">
        <v>3140</v>
      </c>
      <c r="K8" s="17">
        <v>123</v>
      </c>
      <c r="L8" s="20">
        <v>1122</v>
      </c>
      <c r="M8" s="10"/>
    </row>
    <row r="9" spans="1:13" s="12" customFormat="1" ht="18" customHeight="1">
      <c r="A9" s="76"/>
      <c r="B9" s="75">
        <v>55</v>
      </c>
      <c r="C9" s="17">
        <v>13789</v>
      </c>
      <c r="D9" s="17">
        <v>5965</v>
      </c>
      <c r="E9" s="17">
        <v>1348</v>
      </c>
      <c r="F9" s="17">
        <v>475</v>
      </c>
      <c r="G9" s="17">
        <v>522</v>
      </c>
      <c r="H9" s="16" t="s">
        <v>95</v>
      </c>
      <c r="I9" s="17">
        <v>1595</v>
      </c>
      <c r="J9" s="17">
        <v>2556</v>
      </c>
      <c r="K9" s="17">
        <v>72</v>
      </c>
      <c r="L9" s="20">
        <v>1256</v>
      </c>
      <c r="M9" s="10"/>
    </row>
    <row r="10" spans="1:13" s="12" customFormat="1" ht="18" customHeight="1">
      <c r="A10" s="76"/>
      <c r="B10" s="75">
        <v>56</v>
      </c>
      <c r="C10" s="17">
        <v>15235</v>
      </c>
      <c r="D10" s="17">
        <v>7317</v>
      </c>
      <c r="E10" s="17">
        <v>1321</v>
      </c>
      <c r="F10" s="17">
        <v>506</v>
      </c>
      <c r="G10" s="17">
        <v>660</v>
      </c>
      <c r="H10" s="17">
        <v>2</v>
      </c>
      <c r="I10" s="17">
        <v>1449</v>
      </c>
      <c r="J10" s="17">
        <v>2637</v>
      </c>
      <c r="K10" s="17">
        <v>79</v>
      </c>
      <c r="L10" s="20">
        <v>1264</v>
      </c>
      <c r="M10" s="10"/>
    </row>
    <row r="11" spans="1:13" s="12" customFormat="1" ht="18" customHeight="1">
      <c r="A11" s="76"/>
      <c r="B11" s="75">
        <v>57</v>
      </c>
      <c r="C11" s="17">
        <v>19661</v>
      </c>
      <c r="D11" s="17">
        <v>9753</v>
      </c>
      <c r="E11" s="17">
        <v>1309</v>
      </c>
      <c r="F11" s="17">
        <v>551</v>
      </c>
      <c r="G11" s="17">
        <v>1068</v>
      </c>
      <c r="H11" s="17">
        <v>2</v>
      </c>
      <c r="I11" s="17">
        <v>1519</v>
      </c>
      <c r="J11" s="17">
        <v>3504</v>
      </c>
      <c r="K11" s="17">
        <v>106</v>
      </c>
      <c r="L11" s="20">
        <v>1849</v>
      </c>
      <c r="M11" s="10"/>
    </row>
    <row r="12" spans="1:13" s="12" customFormat="1" ht="18" customHeight="1">
      <c r="A12" s="76"/>
      <c r="B12" s="75">
        <v>58</v>
      </c>
      <c r="C12" s="17">
        <v>21323</v>
      </c>
      <c r="D12" s="17">
        <v>11013</v>
      </c>
      <c r="E12" s="17">
        <v>1211</v>
      </c>
      <c r="F12" s="17">
        <v>593</v>
      </c>
      <c r="G12" s="17">
        <v>1236</v>
      </c>
      <c r="H12" s="16" t="s">
        <v>95</v>
      </c>
      <c r="I12" s="17">
        <v>1464</v>
      </c>
      <c r="J12" s="17">
        <v>3927</v>
      </c>
      <c r="K12" s="17">
        <v>106</v>
      </c>
      <c r="L12" s="20">
        <v>1773</v>
      </c>
      <c r="M12" s="10"/>
    </row>
    <row r="13" spans="1:13" s="12" customFormat="1" ht="18" customHeight="1">
      <c r="A13" s="76"/>
      <c r="B13" s="75">
        <v>59</v>
      </c>
      <c r="C13" s="17">
        <v>22503</v>
      </c>
      <c r="D13" s="17">
        <v>11874</v>
      </c>
      <c r="E13" s="17">
        <v>1076</v>
      </c>
      <c r="F13" s="17">
        <v>654</v>
      </c>
      <c r="G13" s="17">
        <v>1704</v>
      </c>
      <c r="H13" s="17">
        <v>1</v>
      </c>
      <c r="I13" s="17">
        <v>1206</v>
      </c>
      <c r="J13" s="17">
        <v>3716</v>
      </c>
      <c r="K13" s="17">
        <v>114</v>
      </c>
      <c r="L13" s="20">
        <v>2158</v>
      </c>
      <c r="M13" s="10"/>
    </row>
    <row r="14" spans="1:13" s="12" customFormat="1" ht="18" customHeight="1">
      <c r="A14" s="76"/>
      <c r="B14" s="75">
        <v>60</v>
      </c>
      <c r="C14" s="17">
        <v>22244</v>
      </c>
      <c r="D14" s="17">
        <v>11973</v>
      </c>
      <c r="E14" s="17">
        <v>898</v>
      </c>
      <c r="F14" s="17">
        <v>604</v>
      </c>
      <c r="G14" s="17">
        <v>1698</v>
      </c>
      <c r="H14" s="17">
        <v>1</v>
      </c>
      <c r="I14" s="17">
        <v>1056</v>
      </c>
      <c r="J14" s="17">
        <v>3764</v>
      </c>
      <c r="K14" s="17">
        <v>141</v>
      </c>
      <c r="L14" s="20">
        <v>2109</v>
      </c>
      <c r="M14" s="10"/>
    </row>
    <row r="15" spans="2:13" s="12" customFormat="1" ht="18" customHeight="1">
      <c r="B15" s="75">
        <v>61</v>
      </c>
      <c r="C15" s="17">
        <v>22133</v>
      </c>
      <c r="D15" s="17">
        <v>13625</v>
      </c>
      <c r="E15" s="17">
        <v>978</v>
      </c>
      <c r="F15" s="17">
        <v>621</v>
      </c>
      <c r="G15" s="17">
        <v>1580</v>
      </c>
      <c r="H15" s="17">
        <v>1</v>
      </c>
      <c r="I15" s="17">
        <v>797</v>
      </c>
      <c r="J15" s="17">
        <v>2445</v>
      </c>
      <c r="K15" s="17">
        <v>147</v>
      </c>
      <c r="L15" s="20">
        <v>1939</v>
      </c>
      <c r="M15" s="10"/>
    </row>
    <row r="16" spans="1:13" s="12" customFormat="1" ht="18" customHeight="1">
      <c r="A16" s="76"/>
      <c r="B16" s="75">
        <v>62</v>
      </c>
      <c r="C16" s="17">
        <v>24317</v>
      </c>
      <c r="D16" s="17">
        <v>11575</v>
      </c>
      <c r="E16" s="17">
        <v>952</v>
      </c>
      <c r="F16" s="17">
        <v>649</v>
      </c>
      <c r="G16" s="17">
        <v>2487</v>
      </c>
      <c r="H16" s="16" t="s">
        <v>95</v>
      </c>
      <c r="I16" s="17">
        <v>1220</v>
      </c>
      <c r="J16" s="17">
        <v>4806</v>
      </c>
      <c r="K16" s="17">
        <v>141</v>
      </c>
      <c r="L16" s="20">
        <v>2487</v>
      </c>
      <c r="M16" s="10"/>
    </row>
    <row r="17" spans="1:13" s="12" customFormat="1" ht="18" customHeight="1">
      <c r="A17" s="76"/>
      <c r="B17" s="75">
        <v>63</v>
      </c>
      <c r="C17" s="17">
        <v>24839</v>
      </c>
      <c r="D17" s="17">
        <v>12100</v>
      </c>
      <c r="E17" s="17">
        <v>989</v>
      </c>
      <c r="F17" s="17">
        <v>588</v>
      </c>
      <c r="G17" s="17">
        <v>2140</v>
      </c>
      <c r="H17" s="16" t="s">
        <v>95</v>
      </c>
      <c r="I17" s="17">
        <v>785</v>
      </c>
      <c r="J17" s="17">
        <v>6302</v>
      </c>
      <c r="K17" s="17">
        <v>128</v>
      </c>
      <c r="L17" s="20">
        <v>1807</v>
      </c>
      <c r="M17" s="10"/>
    </row>
    <row r="18" spans="1:13" s="12" customFormat="1" ht="18" customHeight="1">
      <c r="A18" s="74" t="s">
        <v>84</v>
      </c>
      <c r="B18" s="75" t="s">
        <v>94</v>
      </c>
      <c r="C18" s="17">
        <v>31989</v>
      </c>
      <c r="D18" s="17">
        <v>16271</v>
      </c>
      <c r="E18" s="17">
        <v>1128</v>
      </c>
      <c r="F18" s="17">
        <v>521</v>
      </c>
      <c r="G18" s="17">
        <v>3873</v>
      </c>
      <c r="H18" s="16" t="s">
        <v>95</v>
      </c>
      <c r="I18" s="17">
        <v>1024</v>
      </c>
      <c r="J18" s="17">
        <v>6323</v>
      </c>
      <c r="K18" s="17">
        <v>173</v>
      </c>
      <c r="L18" s="20">
        <v>2676</v>
      </c>
      <c r="M18" s="10"/>
    </row>
    <row r="19" spans="1:13" s="12" customFormat="1" ht="18" customHeight="1">
      <c r="A19" s="76"/>
      <c r="B19" s="108" t="s">
        <v>105</v>
      </c>
      <c r="C19" s="17">
        <v>24835</v>
      </c>
      <c r="D19" s="17">
        <v>11878</v>
      </c>
      <c r="E19" s="17">
        <v>1101</v>
      </c>
      <c r="F19" s="17">
        <v>582</v>
      </c>
      <c r="G19" s="17">
        <v>2276</v>
      </c>
      <c r="H19" s="16" t="s">
        <v>95</v>
      </c>
      <c r="I19" s="17">
        <v>885</v>
      </c>
      <c r="J19" s="17">
        <v>5249</v>
      </c>
      <c r="K19" s="17">
        <v>182</v>
      </c>
      <c r="L19" s="20">
        <v>2682</v>
      </c>
      <c r="M19" s="10"/>
    </row>
    <row r="20" spans="1:13" s="12" customFormat="1" ht="18" customHeight="1">
      <c r="A20" s="76"/>
      <c r="B20" s="108" t="s">
        <v>106</v>
      </c>
      <c r="C20" s="17">
        <v>26472</v>
      </c>
      <c r="D20" s="17">
        <v>9101</v>
      </c>
      <c r="E20" s="17">
        <v>1001</v>
      </c>
      <c r="F20" s="17">
        <v>468</v>
      </c>
      <c r="G20" s="17">
        <v>3308</v>
      </c>
      <c r="H20" s="16" t="s">
        <v>95</v>
      </c>
      <c r="I20" s="17">
        <v>1428</v>
      </c>
      <c r="J20" s="17">
        <v>7174</v>
      </c>
      <c r="K20" s="17">
        <v>213</v>
      </c>
      <c r="L20" s="20">
        <v>3779</v>
      </c>
      <c r="M20" s="10"/>
    </row>
    <row r="21" spans="1:13" s="12" customFormat="1" ht="18" customHeight="1">
      <c r="A21" s="76"/>
      <c r="B21" s="108" t="s">
        <v>107</v>
      </c>
      <c r="C21" s="17">
        <v>22294</v>
      </c>
      <c r="D21" s="17">
        <v>8476</v>
      </c>
      <c r="E21" s="17">
        <v>932</v>
      </c>
      <c r="F21" s="17">
        <v>481</v>
      </c>
      <c r="G21" s="17">
        <v>2789</v>
      </c>
      <c r="H21" s="16" t="s">
        <v>95</v>
      </c>
      <c r="I21" s="17">
        <v>1307</v>
      </c>
      <c r="J21" s="17">
        <v>5333</v>
      </c>
      <c r="K21" s="17">
        <v>178</v>
      </c>
      <c r="L21" s="20">
        <v>2798</v>
      </c>
      <c r="M21" s="10"/>
    </row>
    <row r="22" spans="1:13" s="12" customFormat="1" ht="18" customHeight="1">
      <c r="A22" s="76"/>
      <c r="B22" s="108" t="s">
        <v>108</v>
      </c>
      <c r="C22" s="17">
        <v>23549</v>
      </c>
      <c r="D22" s="17">
        <v>8981</v>
      </c>
      <c r="E22" s="17">
        <v>1073</v>
      </c>
      <c r="F22" s="17">
        <v>488</v>
      </c>
      <c r="G22" s="17">
        <v>2917</v>
      </c>
      <c r="H22" s="16" t="s">
        <v>95</v>
      </c>
      <c r="I22" s="17">
        <v>1554</v>
      </c>
      <c r="J22" s="17">
        <v>5021</v>
      </c>
      <c r="K22" s="17">
        <v>191</v>
      </c>
      <c r="L22" s="20">
        <v>3324</v>
      </c>
      <c r="M22" s="10"/>
    </row>
    <row r="23" spans="1:13" s="12" customFormat="1" ht="18" customHeight="1">
      <c r="A23" s="76"/>
      <c r="B23" s="108" t="s">
        <v>109</v>
      </c>
      <c r="C23" s="17">
        <v>23491</v>
      </c>
      <c r="D23" s="17">
        <v>8524</v>
      </c>
      <c r="E23" s="17">
        <v>1019</v>
      </c>
      <c r="F23" s="17">
        <v>478</v>
      </c>
      <c r="G23" s="17">
        <v>2382</v>
      </c>
      <c r="H23" s="16" t="s">
        <v>95</v>
      </c>
      <c r="I23" s="17">
        <v>1619</v>
      </c>
      <c r="J23" s="17">
        <v>4585</v>
      </c>
      <c r="K23" s="17">
        <v>231</v>
      </c>
      <c r="L23" s="20">
        <v>4653</v>
      </c>
      <c r="M23" s="10"/>
    </row>
    <row r="24" spans="1:13" s="12" customFormat="1" ht="18" customHeight="1">
      <c r="A24" s="76"/>
      <c r="B24" s="108" t="s">
        <v>110</v>
      </c>
      <c r="C24" s="17">
        <v>24367</v>
      </c>
      <c r="D24" s="17">
        <v>7969</v>
      </c>
      <c r="E24" s="17">
        <v>1132</v>
      </c>
      <c r="F24" s="17">
        <v>542</v>
      </c>
      <c r="G24" s="17">
        <v>2575</v>
      </c>
      <c r="H24" s="16" t="s">
        <v>95</v>
      </c>
      <c r="I24" s="17">
        <v>1779</v>
      </c>
      <c r="J24" s="17">
        <v>4595</v>
      </c>
      <c r="K24" s="17">
        <v>266</v>
      </c>
      <c r="L24" s="20">
        <v>5509</v>
      </c>
      <c r="M24" s="10"/>
    </row>
    <row r="25" spans="1:13" s="12" customFormat="1" ht="18" customHeight="1">
      <c r="A25" s="76"/>
      <c r="B25" s="108" t="s">
        <v>111</v>
      </c>
      <c r="C25" s="17">
        <v>24318</v>
      </c>
      <c r="D25" s="17">
        <v>7962</v>
      </c>
      <c r="E25" s="17">
        <v>1143</v>
      </c>
      <c r="F25" s="17">
        <v>568</v>
      </c>
      <c r="G25" s="17">
        <v>2214</v>
      </c>
      <c r="H25" s="16" t="s">
        <v>95</v>
      </c>
      <c r="I25" s="17">
        <v>1989</v>
      </c>
      <c r="J25" s="17">
        <v>4602</v>
      </c>
      <c r="K25" s="17">
        <v>198</v>
      </c>
      <c r="L25" s="20">
        <v>5642</v>
      </c>
      <c r="M25" s="10"/>
    </row>
    <row r="26" spans="1:13" s="12" customFormat="1" ht="18" customHeight="1">
      <c r="A26" s="76"/>
      <c r="B26" s="108" t="s">
        <v>112</v>
      </c>
      <c r="C26" s="17">
        <v>24149</v>
      </c>
      <c r="D26" s="17">
        <v>7247</v>
      </c>
      <c r="E26" s="17">
        <v>1123</v>
      </c>
      <c r="F26" s="17">
        <v>535</v>
      </c>
      <c r="G26" s="17">
        <v>2200</v>
      </c>
      <c r="H26" s="16" t="s">
        <v>95</v>
      </c>
      <c r="I26" s="17">
        <v>1984</v>
      </c>
      <c r="J26" s="17">
        <v>4386</v>
      </c>
      <c r="K26" s="17">
        <v>238</v>
      </c>
      <c r="L26" s="20">
        <v>6436</v>
      </c>
      <c r="M26" s="10"/>
    </row>
    <row r="27" spans="1:13" s="12" customFormat="1" ht="18" customHeight="1">
      <c r="A27" s="76"/>
      <c r="B27" s="75">
        <v>10</v>
      </c>
      <c r="C27" s="17">
        <v>23612</v>
      </c>
      <c r="D27" s="17">
        <v>7373</v>
      </c>
      <c r="E27" s="17">
        <v>1093</v>
      </c>
      <c r="F27" s="17">
        <v>629</v>
      </c>
      <c r="G27" s="17">
        <v>2053</v>
      </c>
      <c r="H27" s="17">
        <v>1</v>
      </c>
      <c r="I27" s="17">
        <v>2022</v>
      </c>
      <c r="J27" s="17">
        <v>4566</v>
      </c>
      <c r="K27" s="17">
        <v>243</v>
      </c>
      <c r="L27" s="20">
        <v>5632</v>
      </c>
      <c r="M27" s="10"/>
    </row>
    <row r="28" spans="1:13" s="12" customFormat="1" ht="18" customHeight="1">
      <c r="A28" s="76"/>
      <c r="B28" s="75">
        <v>11</v>
      </c>
      <c r="C28" s="17">
        <v>21996</v>
      </c>
      <c r="D28" s="17">
        <v>7015</v>
      </c>
      <c r="E28" s="17">
        <v>1022</v>
      </c>
      <c r="F28" s="17">
        <v>694</v>
      </c>
      <c r="G28" s="17">
        <v>1722</v>
      </c>
      <c r="H28" s="16" t="s">
        <v>95</v>
      </c>
      <c r="I28" s="17">
        <v>2332</v>
      </c>
      <c r="J28" s="17">
        <v>4316</v>
      </c>
      <c r="K28" s="17">
        <v>228</v>
      </c>
      <c r="L28" s="20">
        <v>4667</v>
      </c>
      <c r="M28" s="10"/>
    </row>
    <row r="29" spans="1:13" s="12" customFormat="1" ht="18" customHeight="1">
      <c r="A29" s="76"/>
      <c r="B29" s="75">
        <v>12</v>
      </c>
      <c r="C29" s="17">
        <v>22194</v>
      </c>
      <c r="D29" s="17">
        <v>6846</v>
      </c>
      <c r="E29" s="17">
        <v>1059</v>
      </c>
      <c r="F29" s="17">
        <v>825</v>
      </c>
      <c r="G29" s="17">
        <v>1775</v>
      </c>
      <c r="H29" s="16" t="s">
        <v>95</v>
      </c>
      <c r="I29" s="17">
        <v>2690</v>
      </c>
      <c r="J29" s="17">
        <v>4138</v>
      </c>
      <c r="K29" s="17">
        <v>195</v>
      </c>
      <c r="L29" s="20">
        <v>4666</v>
      </c>
      <c r="M29" s="10"/>
    </row>
    <row r="30" spans="2:13" s="12" customFormat="1" ht="18" customHeight="1">
      <c r="B30" s="75">
        <v>13</v>
      </c>
      <c r="C30" s="17">
        <v>21163</v>
      </c>
      <c r="D30" s="17">
        <v>6527</v>
      </c>
      <c r="E30" s="17">
        <v>929</v>
      </c>
      <c r="F30" s="17">
        <v>887</v>
      </c>
      <c r="G30" s="17">
        <v>1885</v>
      </c>
      <c r="H30" s="17">
        <v>2</v>
      </c>
      <c r="I30" s="17">
        <v>2808</v>
      </c>
      <c r="J30" s="17">
        <v>3782</v>
      </c>
      <c r="K30" s="17">
        <v>198</v>
      </c>
      <c r="L30" s="20">
        <v>4145</v>
      </c>
      <c r="M30" s="10"/>
    </row>
    <row r="31" spans="1:13" s="12" customFormat="1" ht="18" customHeight="1">
      <c r="A31" s="76"/>
      <c r="B31" s="75">
        <v>14</v>
      </c>
      <c r="C31" s="17">
        <v>21710</v>
      </c>
      <c r="D31" s="17">
        <v>6756</v>
      </c>
      <c r="E31" s="17">
        <v>1256</v>
      </c>
      <c r="F31" s="17">
        <v>982</v>
      </c>
      <c r="G31" s="17">
        <v>1898</v>
      </c>
      <c r="H31" s="16" t="s">
        <v>95</v>
      </c>
      <c r="I31" s="17">
        <v>3359</v>
      </c>
      <c r="J31" s="17">
        <v>4174</v>
      </c>
      <c r="K31" s="17">
        <v>259</v>
      </c>
      <c r="L31" s="20">
        <v>3026</v>
      </c>
      <c r="M31" s="10"/>
    </row>
    <row r="32" spans="1:13" s="12" customFormat="1" ht="18" customHeight="1">
      <c r="A32" s="76"/>
      <c r="B32" s="75">
        <v>15</v>
      </c>
      <c r="C32" s="17">
        <v>21786</v>
      </c>
      <c r="D32" s="17">
        <v>6686</v>
      </c>
      <c r="E32" s="17">
        <v>949</v>
      </c>
      <c r="F32" s="17">
        <v>1154</v>
      </c>
      <c r="G32" s="17">
        <v>1886</v>
      </c>
      <c r="H32" s="17">
        <v>2</v>
      </c>
      <c r="I32" s="17">
        <v>3533</v>
      </c>
      <c r="J32" s="17">
        <v>3962</v>
      </c>
      <c r="K32" s="17">
        <v>265</v>
      </c>
      <c r="L32" s="20">
        <v>3349</v>
      </c>
      <c r="M32" s="10"/>
    </row>
    <row r="33" spans="1:13" s="12" customFormat="1" ht="18" customHeight="1">
      <c r="A33" s="76"/>
      <c r="B33" s="75">
        <v>16</v>
      </c>
      <c r="C33" s="17">
        <v>21786</v>
      </c>
      <c r="D33" s="17">
        <v>6504</v>
      </c>
      <c r="E33" s="17">
        <v>828</v>
      </c>
      <c r="F33" s="17">
        <v>1279</v>
      </c>
      <c r="G33" s="17">
        <v>1935</v>
      </c>
      <c r="H33" s="17">
        <v>1</v>
      </c>
      <c r="I33" s="17">
        <v>3660</v>
      </c>
      <c r="J33" s="17">
        <v>4027</v>
      </c>
      <c r="K33" s="17">
        <v>206</v>
      </c>
      <c r="L33" s="20">
        <v>3346</v>
      </c>
      <c r="M33" s="10"/>
    </row>
    <row r="34" spans="1:13" s="12" customFormat="1" ht="18" customHeight="1">
      <c r="A34" s="76"/>
      <c r="B34" s="75">
        <v>17</v>
      </c>
      <c r="C34" s="17">
        <v>21777</v>
      </c>
      <c r="D34" s="17">
        <v>6377</v>
      </c>
      <c r="E34" s="17">
        <v>744</v>
      </c>
      <c r="F34" s="17">
        <v>1413</v>
      </c>
      <c r="G34" s="17">
        <v>1928</v>
      </c>
      <c r="H34" s="16" t="s">
        <v>95</v>
      </c>
      <c r="I34" s="17">
        <v>4191</v>
      </c>
      <c r="J34" s="17">
        <v>4162</v>
      </c>
      <c r="K34" s="17">
        <v>301</v>
      </c>
      <c r="L34" s="20">
        <v>2661</v>
      </c>
      <c r="M34" s="10"/>
    </row>
    <row r="35" spans="1:13" s="12" customFormat="1" ht="18" customHeight="1">
      <c r="A35" s="87"/>
      <c r="B35" s="75">
        <v>18</v>
      </c>
      <c r="C35" s="17">
        <v>21694</v>
      </c>
      <c r="D35" s="17">
        <v>6138</v>
      </c>
      <c r="E35" s="17">
        <v>856</v>
      </c>
      <c r="F35" s="17">
        <v>1423</v>
      </c>
      <c r="G35" s="17">
        <v>1977</v>
      </c>
      <c r="H35" s="16" t="s">
        <v>95</v>
      </c>
      <c r="I35" s="17">
        <v>4705</v>
      </c>
      <c r="J35" s="17">
        <v>4083</v>
      </c>
      <c r="K35" s="17">
        <v>236</v>
      </c>
      <c r="L35" s="20">
        <v>2276</v>
      </c>
      <c r="M35" s="10"/>
    </row>
    <row r="36" spans="1:13" s="12" customFormat="1" ht="18" customHeight="1">
      <c r="A36" s="76"/>
      <c r="B36" s="77">
        <v>19</v>
      </c>
      <c r="C36" s="17">
        <v>21915</v>
      </c>
      <c r="D36" s="17">
        <v>5747</v>
      </c>
      <c r="E36" s="17">
        <v>719</v>
      </c>
      <c r="F36" s="17">
        <v>1470</v>
      </c>
      <c r="G36" s="17">
        <v>2015</v>
      </c>
      <c r="H36" s="16" t="s">
        <v>95</v>
      </c>
      <c r="I36" s="17">
        <v>5116</v>
      </c>
      <c r="J36" s="17">
        <v>4135</v>
      </c>
      <c r="K36" s="17">
        <v>223</v>
      </c>
      <c r="L36" s="20">
        <v>2490</v>
      </c>
      <c r="M36" s="10"/>
    </row>
    <row r="37" spans="1:13" s="12" customFormat="1" ht="17.25" customHeight="1">
      <c r="A37" s="76"/>
      <c r="B37" s="77">
        <v>20</v>
      </c>
      <c r="C37" s="17">
        <v>21743</v>
      </c>
      <c r="D37" s="17">
        <v>5470</v>
      </c>
      <c r="E37" s="17">
        <v>689</v>
      </c>
      <c r="F37" s="17">
        <v>1506</v>
      </c>
      <c r="G37" s="17">
        <v>2108</v>
      </c>
      <c r="H37" s="16" t="s">
        <v>95</v>
      </c>
      <c r="I37" s="17">
        <v>5263</v>
      </c>
      <c r="J37" s="17">
        <v>3978</v>
      </c>
      <c r="K37" s="17">
        <v>244</v>
      </c>
      <c r="L37" s="20">
        <v>2485</v>
      </c>
      <c r="M37" s="10"/>
    </row>
    <row r="38" spans="1:13" s="12" customFormat="1" ht="18" customHeight="1">
      <c r="A38" s="87"/>
      <c r="B38" s="77">
        <v>21</v>
      </c>
      <c r="C38" s="17">
        <v>20142</v>
      </c>
      <c r="D38" s="17">
        <v>5032</v>
      </c>
      <c r="E38" s="17">
        <v>633</v>
      </c>
      <c r="F38" s="17">
        <v>1530</v>
      </c>
      <c r="G38" s="17">
        <v>1900</v>
      </c>
      <c r="H38" s="16" t="s">
        <v>95</v>
      </c>
      <c r="I38" s="17">
        <v>4805</v>
      </c>
      <c r="J38" s="17">
        <v>3584</v>
      </c>
      <c r="K38" s="17">
        <v>260</v>
      </c>
      <c r="L38" s="20">
        <v>2398</v>
      </c>
      <c r="M38" s="10"/>
    </row>
    <row r="39" spans="1:13" s="12" customFormat="1" ht="18" customHeight="1">
      <c r="A39" s="87"/>
      <c r="B39" s="77">
        <v>22</v>
      </c>
      <c r="C39" s="17">
        <v>19885</v>
      </c>
      <c r="D39" s="17">
        <v>5202</v>
      </c>
      <c r="E39" s="17">
        <v>657</v>
      </c>
      <c r="F39" s="17">
        <v>1797</v>
      </c>
      <c r="G39" s="17">
        <v>1831</v>
      </c>
      <c r="H39" s="16" t="s">
        <v>95</v>
      </c>
      <c r="I39" s="17">
        <v>4482</v>
      </c>
      <c r="J39" s="17">
        <v>3215</v>
      </c>
      <c r="K39" s="17">
        <v>225</v>
      </c>
      <c r="L39" s="20">
        <v>2476</v>
      </c>
      <c r="M39" s="10"/>
    </row>
    <row r="40" spans="1:12" s="10" customFormat="1" ht="18" customHeight="1">
      <c r="A40" s="87"/>
      <c r="B40" s="77">
        <v>23</v>
      </c>
      <c r="C40" s="17">
        <v>19271</v>
      </c>
      <c r="D40" s="17">
        <v>4760</v>
      </c>
      <c r="E40" s="17">
        <v>548</v>
      </c>
      <c r="F40" s="17">
        <v>1658</v>
      </c>
      <c r="G40" s="17">
        <v>1795</v>
      </c>
      <c r="H40" s="16" t="s">
        <v>95</v>
      </c>
      <c r="I40" s="17">
        <v>4740</v>
      </c>
      <c r="J40" s="17">
        <v>3083</v>
      </c>
      <c r="K40" s="17">
        <v>246</v>
      </c>
      <c r="L40" s="20">
        <v>2441</v>
      </c>
    </row>
    <row r="41" spans="1:12" s="10" customFormat="1" ht="18" customHeight="1">
      <c r="A41" s="87"/>
      <c r="B41" s="77">
        <v>24</v>
      </c>
      <c r="C41" s="17">
        <v>18415</v>
      </c>
      <c r="D41" s="17">
        <v>4325</v>
      </c>
      <c r="E41" s="17">
        <v>523</v>
      </c>
      <c r="F41" s="17">
        <v>1662</v>
      </c>
      <c r="G41" s="17">
        <v>1647</v>
      </c>
      <c r="H41" s="16" t="s">
        <v>161</v>
      </c>
      <c r="I41" s="17">
        <v>4685</v>
      </c>
      <c r="J41" s="17">
        <v>3064</v>
      </c>
      <c r="K41" s="17">
        <v>200</v>
      </c>
      <c r="L41" s="20">
        <v>2309</v>
      </c>
    </row>
    <row r="42" spans="1:13" s="12" customFormat="1" ht="18" customHeight="1">
      <c r="A42" s="87"/>
      <c r="B42" s="77">
        <v>25</v>
      </c>
      <c r="C42" s="17">
        <v>19823</v>
      </c>
      <c r="D42" s="17">
        <v>4294</v>
      </c>
      <c r="E42" s="17">
        <v>494</v>
      </c>
      <c r="F42" s="17">
        <v>1793</v>
      </c>
      <c r="G42" s="17">
        <v>1633</v>
      </c>
      <c r="H42" s="16" t="s">
        <v>161</v>
      </c>
      <c r="I42" s="17">
        <v>5156</v>
      </c>
      <c r="J42" s="17">
        <v>3232</v>
      </c>
      <c r="K42" s="17">
        <v>231</v>
      </c>
      <c r="L42" s="20">
        <v>2990</v>
      </c>
      <c r="M42" s="10"/>
    </row>
    <row r="43" spans="1:12" s="10" customFormat="1" ht="18" customHeight="1">
      <c r="A43" s="87"/>
      <c r="B43" s="77">
        <v>26</v>
      </c>
      <c r="C43" s="17">
        <v>20235</v>
      </c>
      <c r="D43" s="17">
        <v>3837</v>
      </c>
      <c r="E43" s="17">
        <v>426</v>
      </c>
      <c r="F43" s="17">
        <v>1817</v>
      </c>
      <c r="G43" s="17">
        <v>1602</v>
      </c>
      <c r="H43" s="16" t="s">
        <v>96</v>
      </c>
      <c r="I43" s="17">
        <v>5479</v>
      </c>
      <c r="J43" s="17">
        <v>2992</v>
      </c>
      <c r="K43" s="17">
        <v>217</v>
      </c>
      <c r="L43" s="20">
        <v>3865</v>
      </c>
    </row>
    <row r="44" spans="1:12" s="10" customFormat="1" ht="18" customHeight="1">
      <c r="A44" s="87"/>
      <c r="B44" s="77">
        <v>27</v>
      </c>
      <c r="C44" s="17">
        <v>20615</v>
      </c>
      <c r="D44" s="17">
        <v>4046</v>
      </c>
      <c r="E44" s="17">
        <v>441</v>
      </c>
      <c r="F44" s="17">
        <v>1892</v>
      </c>
      <c r="G44" s="17">
        <v>1549</v>
      </c>
      <c r="H44" s="16">
        <v>1</v>
      </c>
      <c r="I44" s="17">
        <v>5408</v>
      </c>
      <c r="J44" s="17">
        <v>2926</v>
      </c>
      <c r="K44" s="17">
        <v>210</v>
      </c>
      <c r="L44" s="20">
        <v>4142</v>
      </c>
    </row>
    <row r="45" spans="1:12" s="10" customFormat="1" ht="18" customHeight="1">
      <c r="A45" s="87"/>
      <c r="B45" s="75">
        <v>28</v>
      </c>
      <c r="C45" s="217">
        <v>20593</v>
      </c>
      <c r="D45" s="217">
        <v>3853</v>
      </c>
      <c r="E45" s="217">
        <v>371</v>
      </c>
      <c r="F45" s="217">
        <v>1959</v>
      </c>
      <c r="G45" s="217">
        <v>1556</v>
      </c>
      <c r="H45" s="218" t="s">
        <v>170</v>
      </c>
      <c r="I45" s="217">
        <v>5523</v>
      </c>
      <c r="J45" s="217">
        <v>2910</v>
      </c>
      <c r="K45" s="217">
        <v>200</v>
      </c>
      <c r="L45" s="219">
        <v>4221</v>
      </c>
    </row>
    <row r="46" spans="1:12" s="10" customFormat="1" ht="18" customHeight="1">
      <c r="A46" s="87"/>
      <c r="B46" s="75">
        <v>29</v>
      </c>
      <c r="C46" s="236">
        <v>20894</v>
      </c>
      <c r="D46" s="236">
        <v>3714</v>
      </c>
      <c r="E46" s="236">
        <v>315</v>
      </c>
      <c r="F46" s="236">
        <v>1938</v>
      </c>
      <c r="G46" s="236">
        <v>1542</v>
      </c>
      <c r="H46" s="218" t="s">
        <v>96</v>
      </c>
      <c r="I46" s="236">
        <v>5760</v>
      </c>
      <c r="J46" s="236">
        <v>2762</v>
      </c>
      <c r="K46" s="236">
        <v>223</v>
      </c>
      <c r="L46" s="240">
        <v>4640</v>
      </c>
    </row>
    <row r="47" spans="1:12" s="10" customFormat="1" ht="18" customHeight="1">
      <c r="A47" s="87"/>
      <c r="B47" s="75">
        <v>30</v>
      </c>
      <c r="C47" s="236">
        <v>21348</v>
      </c>
      <c r="D47" s="236">
        <v>3635</v>
      </c>
      <c r="E47" s="236">
        <v>335</v>
      </c>
      <c r="F47" s="236">
        <v>2088</v>
      </c>
      <c r="G47" s="236">
        <v>1607</v>
      </c>
      <c r="H47" s="218" t="s">
        <v>96</v>
      </c>
      <c r="I47" s="236">
        <v>6018</v>
      </c>
      <c r="J47" s="236">
        <v>3020</v>
      </c>
      <c r="K47" s="236">
        <v>203</v>
      </c>
      <c r="L47" s="240">
        <v>4442</v>
      </c>
    </row>
    <row r="48" spans="1:12" s="10" customFormat="1" ht="18" customHeight="1">
      <c r="A48" s="87" t="s">
        <v>192</v>
      </c>
      <c r="B48" s="75" t="s">
        <v>28</v>
      </c>
      <c r="C48" s="236">
        <v>20965</v>
      </c>
      <c r="D48" s="236">
        <v>3466</v>
      </c>
      <c r="E48" s="236">
        <v>297</v>
      </c>
      <c r="F48" s="236">
        <v>1987</v>
      </c>
      <c r="G48" s="236">
        <v>1532</v>
      </c>
      <c r="H48" s="218">
        <v>1</v>
      </c>
      <c r="I48" s="236">
        <v>5836</v>
      </c>
      <c r="J48" s="236">
        <v>2815</v>
      </c>
      <c r="K48" s="236">
        <v>179</v>
      </c>
      <c r="L48" s="240">
        <v>4852</v>
      </c>
    </row>
    <row r="49" spans="1:12" s="10" customFormat="1" ht="18" customHeight="1">
      <c r="A49" s="87"/>
      <c r="B49" s="75">
        <v>2</v>
      </c>
      <c r="C49" s="236">
        <v>21624</v>
      </c>
      <c r="D49" s="236">
        <v>3435</v>
      </c>
      <c r="E49" s="236">
        <v>281</v>
      </c>
      <c r="F49" s="236">
        <v>2012</v>
      </c>
      <c r="G49" s="236">
        <v>1749</v>
      </c>
      <c r="H49" s="218">
        <v>1</v>
      </c>
      <c r="I49" s="236">
        <v>5947</v>
      </c>
      <c r="J49" s="236">
        <v>3113</v>
      </c>
      <c r="K49" s="236">
        <v>220</v>
      </c>
      <c r="L49" s="240">
        <v>4866</v>
      </c>
    </row>
    <row r="50" spans="1:12" s="10" customFormat="1" ht="18" customHeight="1">
      <c r="A50" s="87"/>
      <c r="B50" s="75">
        <v>3</v>
      </c>
      <c r="C50" s="236">
        <v>20387</v>
      </c>
      <c r="D50" s="236">
        <v>3236</v>
      </c>
      <c r="E50" s="236">
        <v>301</v>
      </c>
      <c r="F50" s="236">
        <v>2002</v>
      </c>
      <c r="G50" s="236">
        <v>1592</v>
      </c>
      <c r="H50" s="218" t="s">
        <v>96</v>
      </c>
      <c r="I50" s="236">
        <v>5582</v>
      </c>
      <c r="J50" s="236">
        <v>2785</v>
      </c>
      <c r="K50" s="236">
        <v>186</v>
      </c>
      <c r="L50" s="240">
        <v>4703</v>
      </c>
    </row>
    <row r="51" spans="1:12" s="10" customFormat="1" ht="18" customHeight="1">
      <c r="A51" s="90"/>
      <c r="B51" s="189">
        <v>4</v>
      </c>
      <c r="C51" s="213">
        <v>21586</v>
      </c>
      <c r="D51" s="213">
        <v>3251</v>
      </c>
      <c r="E51" s="213">
        <v>289</v>
      </c>
      <c r="F51" s="213">
        <v>2221</v>
      </c>
      <c r="G51" s="213">
        <v>1427</v>
      </c>
      <c r="H51" s="190" t="s">
        <v>95</v>
      </c>
      <c r="I51" s="213">
        <v>5592</v>
      </c>
      <c r="J51" s="213">
        <v>2901</v>
      </c>
      <c r="K51" s="213">
        <v>238</v>
      </c>
      <c r="L51" s="220">
        <v>5667</v>
      </c>
    </row>
    <row r="52" spans="1:13" s="12" customFormat="1" ht="12.75">
      <c r="A52" s="26" t="s">
        <v>189</v>
      </c>
      <c r="B52" s="86"/>
      <c r="L52" s="19" t="s">
        <v>166</v>
      </c>
      <c r="M52" s="10"/>
    </row>
    <row r="53" spans="1:13" s="12" customFormat="1" ht="12.75">
      <c r="A53" s="76"/>
      <c r="B53" s="86"/>
      <c r="M53" s="10"/>
    </row>
    <row r="54" spans="1:13" s="12" customFormat="1" ht="12.75">
      <c r="A54" s="76"/>
      <c r="B54" s="86"/>
      <c r="M54" s="10"/>
    </row>
    <row r="55" spans="1:13" s="12" customFormat="1" ht="12.75">
      <c r="A55" s="76"/>
      <c r="B55" s="86"/>
      <c r="M55" s="10"/>
    </row>
    <row r="56" spans="1:13" s="12" customFormat="1" ht="12.75">
      <c r="A56" s="76"/>
      <c r="B56" s="86"/>
      <c r="M56" s="10"/>
    </row>
    <row r="57" spans="1:13" s="12" customFormat="1" ht="12.75">
      <c r="A57" s="76"/>
      <c r="B57" s="86"/>
      <c r="M57" s="10"/>
    </row>
    <row r="58" spans="1:13" s="12" customFormat="1" ht="12.75">
      <c r="A58" s="76"/>
      <c r="B58" s="86"/>
      <c r="M58" s="10"/>
    </row>
    <row r="59" spans="1:13" s="12" customFormat="1" ht="12.75">
      <c r="A59" s="76"/>
      <c r="B59" s="86"/>
      <c r="M59" s="10"/>
    </row>
    <row r="60" spans="1:13" s="12" customFormat="1" ht="10.5">
      <c r="A60" s="7"/>
      <c r="B60" s="7"/>
      <c r="M60" s="10"/>
    </row>
    <row r="61" spans="1:13" s="12" customFormat="1" ht="10.5">
      <c r="A61" s="7"/>
      <c r="B61" s="7"/>
      <c r="M61" s="10"/>
    </row>
    <row r="62" spans="1:13" s="12" customFormat="1" ht="10.5">
      <c r="A62" s="7"/>
      <c r="B62" s="7"/>
      <c r="M62" s="10"/>
    </row>
    <row r="63" spans="1:13" s="12" customFormat="1" ht="10.5">
      <c r="A63" s="7"/>
      <c r="B63" s="7"/>
      <c r="M63" s="10"/>
    </row>
    <row r="64" spans="1:13" s="12" customFormat="1" ht="10.5">
      <c r="A64" s="7"/>
      <c r="B64" s="7"/>
      <c r="M64" s="10"/>
    </row>
    <row r="65" spans="1:13" s="12" customFormat="1" ht="10.5">
      <c r="A65" s="7"/>
      <c r="B65" s="7"/>
      <c r="M65" s="10"/>
    </row>
    <row r="66" spans="1:13" s="12" customFormat="1" ht="10.5">
      <c r="A66" s="7"/>
      <c r="B66" s="7"/>
      <c r="M66" s="10"/>
    </row>
    <row r="67" spans="1:13" s="12" customFormat="1" ht="12.75">
      <c r="A67" s="76"/>
      <c r="B67" s="86"/>
      <c r="M67" s="10"/>
    </row>
    <row r="68" spans="1:13" s="12" customFormat="1" ht="12.75">
      <c r="A68" s="76"/>
      <c r="B68" s="86"/>
      <c r="M68" s="10"/>
    </row>
    <row r="69" spans="1:13" s="12" customFormat="1" ht="12.75">
      <c r="A69" s="76"/>
      <c r="B69" s="86"/>
      <c r="M69" s="10"/>
    </row>
    <row r="70" spans="1:13" s="12" customFormat="1" ht="12.75">
      <c r="A70" s="76"/>
      <c r="B70" s="86"/>
      <c r="M70" s="10"/>
    </row>
    <row r="71" spans="1:13" s="12" customFormat="1" ht="12.75">
      <c r="A71" s="76"/>
      <c r="B71" s="86"/>
      <c r="M71" s="10"/>
    </row>
    <row r="72" spans="1:13" s="12" customFormat="1" ht="12.75">
      <c r="A72" s="76"/>
      <c r="B72" s="86"/>
      <c r="M72" s="10"/>
    </row>
    <row r="73" spans="1:13" s="12" customFormat="1" ht="12.75">
      <c r="A73" s="76"/>
      <c r="B73" s="86"/>
      <c r="M73" s="10"/>
    </row>
    <row r="74" spans="1:13" s="12" customFormat="1" ht="12.75">
      <c r="A74" s="76"/>
      <c r="B74" s="86"/>
      <c r="M74" s="10"/>
    </row>
    <row r="75" spans="1:13" s="12" customFormat="1" ht="12.75">
      <c r="A75" s="76"/>
      <c r="B75" s="86"/>
      <c r="M75" s="10"/>
    </row>
    <row r="76" spans="1:13" s="12" customFormat="1" ht="12.75">
      <c r="A76" s="76"/>
      <c r="B76" s="86"/>
      <c r="M76" s="10"/>
    </row>
    <row r="77" spans="1:13" s="12" customFormat="1" ht="12.75">
      <c r="A77" s="76"/>
      <c r="B77" s="86"/>
      <c r="M77" s="10"/>
    </row>
    <row r="78" spans="1:13" s="12" customFormat="1" ht="12.75">
      <c r="A78" s="76"/>
      <c r="B78" s="86"/>
      <c r="M78" s="10"/>
    </row>
    <row r="79" spans="1:2" ht="12.75">
      <c r="A79" s="76"/>
      <c r="B79" s="86"/>
    </row>
    <row r="80" spans="1:2" ht="12.75">
      <c r="A80" s="76"/>
      <c r="B80" s="86"/>
    </row>
    <row r="81" spans="1:2" ht="12.75">
      <c r="A81" s="76"/>
      <c r="B81" s="86"/>
    </row>
    <row r="82" spans="1:2" ht="12.75">
      <c r="A82" s="76"/>
      <c r="B82" s="86"/>
    </row>
    <row r="83" spans="1:2" ht="12.75">
      <c r="A83" s="76"/>
      <c r="B83" s="86"/>
    </row>
    <row r="84" spans="1:2" ht="12.75">
      <c r="A84" s="76"/>
      <c r="B84" s="86"/>
    </row>
    <row r="85" spans="1:2" ht="12.75">
      <c r="A85" s="76"/>
      <c r="B85" s="86"/>
    </row>
    <row r="86" spans="1:2" ht="12.75">
      <c r="A86" s="76"/>
      <c r="B86" s="86"/>
    </row>
    <row r="87" spans="1:2" ht="12.75">
      <c r="A87" s="76"/>
      <c r="B87" s="86"/>
    </row>
    <row r="88" spans="1:2" ht="12.75">
      <c r="A88" s="76"/>
      <c r="B88" s="86"/>
    </row>
    <row r="89" spans="1:2" ht="12.75">
      <c r="A89" s="76"/>
      <c r="B89" s="86"/>
    </row>
    <row r="90" spans="1:2" ht="12.75">
      <c r="A90" s="76"/>
      <c r="B90" s="86"/>
    </row>
    <row r="91" spans="1:2" ht="12.75">
      <c r="A91" s="76"/>
      <c r="B91" s="86"/>
    </row>
    <row r="92" spans="1:2" ht="12.75">
      <c r="A92" s="76"/>
      <c r="B92" s="86"/>
    </row>
    <row r="93" spans="1:2" ht="12.75">
      <c r="A93" s="76"/>
      <c r="B93" s="86"/>
    </row>
    <row r="94" spans="1:2" ht="12.75">
      <c r="A94" s="76"/>
      <c r="B94" s="86"/>
    </row>
    <row r="95" spans="1:2" ht="12.75">
      <c r="A95" s="76"/>
      <c r="B95" s="86"/>
    </row>
    <row r="96" spans="1:2" ht="12.75">
      <c r="A96" s="76"/>
      <c r="B96" s="86"/>
    </row>
    <row r="97" spans="1:2" ht="12.75">
      <c r="A97" s="76"/>
      <c r="B97" s="86"/>
    </row>
    <row r="98" spans="1:2" ht="12.75">
      <c r="A98" s="76"/>
      <c r="B98" s="86"/>
    </row>
    <row r="99" spans="1:2" ht="12.75">
      <c r="A99" s="76"/>
      <c r="B99" s="86"/>
    </row>
    <row r="100" spans="1:2" ht="12.75">
      <c r="A100" s="76"/>
      <c r="B100" s="86"/>
    </row>
    <row r="101" spans="1:2" ht="12.75">
      <c r="A101" s="76"/>
      <c r="B101" s="86"/>
    </row>
    <row r="102" spans="1:2" ht="12.75">
      <c r="A102" s="76"/>
      <c r="B102" s="86"/>
    </row>
    <row r="103" spans="1:2" ht="12.75">
      <c r="A103" s="76"/>
      <c r="B103" s="86"/>
    </row>
    <row r="104" spans="1:2" ht="12.75">
      <c r="A104" s="76"/>
      <c r="B104" s="86"/>
    </row>
    <row r="105" spans="1:2" ht="12.75">
      <c r="A105" s="76"/>
      <c r="B105" s="86"/>
    </row>
    <row r="106" spans="1:2" ht="12.75">
      <c r="A106" s="76"/>
      <c r="B106" s="86"/>
    </row>
    <row r="107" spans="1:2" ht="12.75">
      <c r="A107" s="76"/>
      <c r="B107" s="86"/>
    </row>
    <row r="108" spans="1:2" ht="12.75">
      <c r="A108" s="76"/>
      <c r="B108" s="86"/>
    </row>
    <row r="109" spans="1:2" ht="12.75">
      <c r="A109" s="76"/>
      <c r="B109" s="86"/>
    </row>
    <row r="110" spans="1:2" ht="12.75">
      <c r="A110" s="76"/>
      <c r="B110" s="86"/>
    </row>
    <row r="111" spans="1:2" ht="12.75">
      <c r="A111" s="76"/>
      <c r="B111" s="86"/>
    </row>
    <row r="112" spans="1:2" ht="12.75">
      <c r="A112" s="76"/>
      <c r="B112" s="86"/>
    </row>
    <row r="113" spans="1:2" ht="12.75">
      <c r="A113" s="76"/>
      <c r="B113" s="86"/>
    </row>
    <row r="114" spans="1:2" ht="12.75">
      <c r="A114" s="76"/>
      <c r="B114" s="86"/>
    </row>
    <row r="115" spans="1:2" ht="12.75">
      <c r="A115" s="76"/>
      <c r="B115" s="86"/>
    </row>
    <row r="116" spans="1:2" ht="12.75">
      <c r="A116" s="76"/>
      <c r="B116" s="86"/>
    </row>
    <row r="117" spans="1:2" ht="12.75">
      <c r="A117" s="76"/>
      <c r="B117" s="86"/>
    </row>
    <row r="118" spans="1:2" ht="12.75">
      <c r="A118" s="76"/>
      <c r="B118" s="86"/>
    </row>
    <row r="119" spans="1:2" ht="12.75">
      <c r="A119" s="76"/>
      <c r="B119" s="86"/>
    </row>
    <row r="120" spans="1:2" ht="12.75">
      <c r="A120" s="76"/>
      <c r="B120" s="86"/>
    </row>
    <row r="121" spans="1:2" ht="12.75">
      <c r="A121" s="76"/>
      <c r="B121" s="86"/>
    </row>
    <row r="122" spans="1:2" ht="12.75">
      <c r="A122" s="76"/>
      <c r="B122" s="86"/>
    </row>
    <row r="123" spans="1:2" ht="12.75">
      <c r="A123" s="76"/>
      <c r="B123" s="86"/>
    </row>
    <row r="124" spans="1:2" ht="12.75">
      <c r="A124" s="76"/>
      <c r="B124" s="86"/>
    </row>
    <row r="125" spans="1:2" ht="12.75">
      <c r="A125" s="76"/>
      <c r="B125" s="86"/>
    </row>
    <row r="126" spans="1:2" ht="12.75">
      <c r="A126" s="76"/>
      <c r="B126" s="86"/>
    </row>
    <row r="127" spans="1:2" ht="12.75">
      <c r="A127" s="76"/>
      <c r="B127" s="86"/>
    </row>
    <row r="128" spans="1:2" ht="12.75">
      <c r="A128" s="76"/>
      <c r="B128" s="86"/>
    </row>
    <row r="129" spans="1:2" ht="12.75">
      <c r="A129" s="76"/>
      <c r="B129" s="86"/>
    </row>
    <row r="130" spans="1:2" ht="12.75">
      <c r="A130" s="76"/>
      <c r="B130" s="86"/>
    </row>
    <row r="131" spans="1:2" ht="12.75">
      <c r="A131" s="76"/>
      <c r="B131" s="86"/>
    </row>
    <row r="132" spans="1:2" ht="12.75">
      <c r="A132" s="76"/>
      <c r="B132" s="86"/>
    </row>
    <row r="133" spans="1:2" ht="12.75">
      <c r="A133" s="76"/>
      <c r="B133" s="86"/>
    </row>
    <row r="134" spans="1:2" ht="12.75">
      <c r="A134" s="76"/>
      <c r="B134" s="86"/>
    </row>
    <row r="135" spans="1:2" ht="12.75">
      <c r="A135" s="76"/>
      <c r="B135" s="86"/>
    </row>
    <row r="136" spans="1:2" ht="12.75">
      <c r="A136" s="76"/>
      <c r="B136" s="86"/>
    </row>
    <row r="137" spans="1:2" ht="12.75">
      <c r="A137" s="76"/>
      <c r="B137" s="86"/>
    </row>
    <row r="138" spans="1:2" ht="12.75">
      <c r="A138" s="76"/>
      <c r="B138" s="86"/>
    </row>
    <row r="139" spans="1:2" ht="12.75">
      <c r="A139" s="76"/>
      <c r="B139" s="86"/>
    </row>
    <row r="140" spans="1:2" ht="12.75">
      <c r="A140" s="76"/>
      <c r="B140" s="86"/>
    </row>
    <row r="141" spans="1:2" ht="12.75">
      <c r="A141" s="76"/>
      <c r="B141" s="86"/>
    </row>
    <row r="142" spans="1:2" ht="12.75">
      <c r="A142" s="76"/>
      <c r="B142" s="86"/>
    </row>
    <row r="143" spans="1:2" ht="12.75">
      <c r="A143" s="76"/>
      <c r="B143" s="86"/>
    </row>
    <row r="144" spans="1:2" ht="12.75">
      <c r="A144" s="76"/>
      <c r="B144" s="86"/>
    </row>
    <row r="145" spans="1:2" ht="12.75">
      <c r="A145" s="76"/>
      <c r="B145" s="86"/>
    </row>
    <row r="146" spans="1:2" ht="12.75">
      <c r="A146" s="76"/>
      <c r="B146" s="86"/>
    </row>
    <row r="147" spans="1:2" ht="12.75">
      <c r="A147" s="76"/>
      <c r="B147" s="86"/>
    </row>
    <row r="148" spans="1:2" ht="12.75">
      <c r="A148" s="76"/>
      <c r="B148" s="86"/>
    </row>
    <row r="149" spans="1:2" ht="12.75">
      <c r="A149" s="76"/>
      <c r="B149" s="86"/>
    </row>
    <row r="150" spans="1:2" ht="12.75">
      <c r="A150" s="76"/>
      <c r="B150" s="86"/>
    </row>
    <row r="151" spans="1:2" ht="12.75">
      <c r="A151" s="76"/>
      <c r="B151" s="86"/>
    </row>
    <row r="152" spans="1:2" ht="12.75">
      <c r="A152" s="76"/>
      <c r="B152" s="86"/>
    </row>
    <row r="153" spans="1:2" ht="12.75">
      <c r="A153" s="76"/>
      <c r="B153" s="86"/>
    </row>
    <row r="154" spans="1:2" ht="12.75">
      <c r="A154" s="76"/>
      <c r="B154" s="86"/>
    </row>
    <row r="155" spans="1:2" ht="12.75">
      <c r="A155" s="76"/>
      <c r="B155" s="86"/>
    </row>
    <row r="156" spans="1:2" ht="12.75">
      <c r="A156" s="76"/>
      <c r="B156" s="86"/>
    </row>
    <row r="157" spans="1:2" ht="12.75">
      <c r="A157" s="76"/>
      <c r="B157" s="86"/>
    </row>
    <row r="158" spans="1:2" ht="12.75">
      <c r="A158" s="76"/>
      <c r="B158" s="86"/>
    </row>
    <row r="159" spans="1:2" ht="12.75">
      <c r="A159" s="76"/>
      <c r="B159" s="86"/>
    </row>
    <row r="160" spans="1:2" ht="12.75">
      <c r="A160" s="76"/>
      <c r="B160" s="86"/>
    </row>
    <row r="161" spans="1:2" ht="12.75">
      <c r="A161" s="76"/>
      <c r="B161" s="86"/>
    </row>
    <row r="162" spans="1:2" ht="12.75">
      <c r="A162" s="76"/>
      <c r="B162" s="86"/>
    </row>
    <row r="163" spans="1:2" ht="12.75">
      <c r="A163" s="76"/>
      <c r="B163" s="86"/>
    </row>
    <row r="164" spans="1:2" ht="12.75">
      <c r="A164" s="76"/>
      <c r="B164" s="86"/>
    </row>
    <row r="165" spans="1:2" ht="12.75">
      <c r="A165" s="76"/>
      <c r="B165" s="86"/>
    </row>
    <row r="166" spans="1:2" ht="12.75">
      <c r="A166" s="76"/>
      <c r="B166" s="86"/>
    </row>
    <row r="167" spans="1:2" ht="12.75">
      <c r="A167" s="76"/>
      <c r="B167" s="86"/>
    </row>
    <row r="168" spans="1:2" ht="12.75">
      <c r="A168" s="76"/>
      <c r="B168" s="86"/>
    </row>
    <row r="169" spans="1:2" ht="12.75">
      <c r="A169" s="76"/>
      <c r="B169" s="86"/>
    </row>
    <row r="170" spans="1:2" ht="12.75">
      <c r="A170" s="76"/>
      <c r="B170" s="86"/>
    </row>
    <row r="171" spans="1:2" ht="12.75">
      <c r="A171" s="76"/>
      <c r="B171" s="86"/>
    </row>
    <row r="172" spans="1:2" ht="12.75">
      <c r="A172" s="76"/>
      <c r="B172" s="86"/>
    </row>
    <row r="173" spans="1:2" ht="12.75">
      <c r="A173" s="76"/>
      <c r="B173" s="86"/>
    </row>
    <row r="174" spans="1:2" ht="12.75">
      <c r="A174" s="76"/>
      <c r="B174" s="86"/>
    </row>
    <row r="175" spans="1:2" ht="12.75">
      <c r="A175" s="76"/>
      <c r="B175" s="86"/>
    </row>
    <row r="176" spans="1:2" ht="12.75">
      <c r="A176" s="76"/>
      <c r="B176" s="86"/>
    </row>
    <row r="177" spans="1:2" ht="12.75">
      <c r="A177" s="76"/>
      <c r="B177" s="86"/>
    </row>
    <row r="178" spans="1:2" ht="12.75">
      <c r="A178" s="76"/>
      <c r="B178" s="86"/>
    </row>
    <row r="179" spans="1:2" ht="12.75">
      <c r="A179" s="76"/>
      <c r="B179" s="86"/>
    </row>
    <row r="180" spans="1:2" ht="12.75">
      <c r="A180" s="76"/>
      <c r="B180" s="86"/>
    </row>
    <row r="181" spans="1:2" ht="12.75">
      <c r="A181" s="76"/>
      <c r="B181" s="86"/>
    </row>
    <row r="182" spans="1:2" ht="12.75">
      <c r="A182" s="76"/>
      <c r="B182" s="86"/>
    </row>
    <row r="183" spans="1:2" ht="12.75">
      <c r="A183" s="76"/>
      <c r="B183" s="86"/>
    </row>
    <row r="184" spans="1:2" ht="12.75">
      <c r="A184" s="76"/>
      <c r="B184" s="86"/>
    </row>
    <row r="185" spans="1:2" ht="12.75">
      <c r="A185" s="76"/>
      <c r="B185" s="86"/>
    </row>
    <row r="186" spans="1:2" ht="12.75">
      <c r="A186" s="76"/>
      <c r="B186" s="86"/>
    </row>
    <row r="187" spans="1:2" ht="12.75">
      <c r="A187" s="76"/>
      <c r="B187" s="86"/>
    </row>
    <row r="188" spans="1:2" ht="12.75">
      <c r="A188" s="76"/>
      <c r="B188" s="86"/>
    </row>
    <row r="189" spans="1:2" ht="12.75">
      <c r="A189" s="76"/>
      <c r="B189" s="86"/>
    </row>
    <row r="190" spans="1:2" ht="12.75">
      <c r="A190" s="76"/>
      <c r="B190" s="86"/>
    </row>
    <row r="191" spans="1:2" ht="12.75">
      <c r="A191" s="76"/>
      <c r="B191" s="86"/>
    </row>
    <row r="192" spans="1:2" ht="12.75">
      <c r="A192" s="76"/>
      <c r="B192" s="86"/>
    </row>
    <row r="193" spans="1:2" ht="12.75">
      <c r="A193" s="76"/>
      <c r="B193" s="86"/>
    </row>
    <row r="194" spans="1:2" ht="12.75">
      <c r="A194" s="76"/>
      <c r="B194" s="86"/>
    </row>
    <row r="195" spans="1:2" ht="12.75">
      <c r="A195" s="76"/>
      <c r="B195" s="86"/>
    </row>
    <row r="196" spans="1:2" ht="12.75">
      <c r="A196" s="76"/>
      <c r="B196" s="86"/>
    </row>
    <row r="197" spans="1:2" ht="12.75">
      <c r="A197" s="76"/>
      <c r="B197" s="86"/>
    </row>
    <row r="198" spans="1:2" ht="12.75">
      <c r="A198" s="76"/>
      <c r="B198" s="86"/>
    </row>
    <row r="199" spans="1:2" ht="12.75">
      <c r="A199" s="76"/>
      <c r="B199" s="86"/>
    </row>
    <row r="200" spans="1:2" ht="12.75">
      <c r="A200" s="76"/>
      <c r="B200" s="86"/>
    </row>
    <row r="201" spans="1:2" ht="12.75">
      <c r="A201" s="76"/>
      <c r="B201" s="86"/>
    </row>
    <row r="202" spans="1:2" ht="12.75">
      <c r="A202" s="76"/>
      <c r="B202" s="86"/>
    </row>
    <row r="203" spans="1:2" ht="12.75">
      <c r="A203" s="76"/>
      <c r="B203" s="86"/>
    </row>
    <row r="204" spans="1:2" ht="12.75">
      <c r="A204" s="76"/>
      <c r="B204" s="86"/>
    </row>
    <row r="205" spans="1:2" ht="12.75">
      <c r="A205" s="76"/>
      <c r="B205" s="86"/>
    </row>
    <row r="206" spans="1:2" ht="12.75">
      <c r="A206" s="76"/>
      <c r="B206" s="86"/>
    </row>
    <row r="207" spans="1:2" ht="12.75">
      <c r="A207" s="76"/>
      <c r="B207" s="86"/>
    </row>
    <row r="208" spans="1:2" ht="12.75">
      <c r="A208" s="76"/>
      <c r="B208" s="86"/>
    </row>
    <row r="209" spans="1:2" ht="12.75">
      <c r="A209" s="76"/>
      <c r="B209" s="86"/>
    </row>
    <row r="210" spans="1:2" ht="12.75">
      <c r="A210" s="76"/>
      <c r="B210" s="86"/>
    </row>
    <row r="211" spans="1:2" ht="12.75">
      <c r="A211" s="76"/>
      <c r="B211" s="86"/>
    </row>
    <row r="212" spans="1:2" ht="12.75">
      <c r="A212" s="76"/>
      <c r="B212" s="86"/>
    </row>
    <row r="213" spans="1:2" ht="12.75">
      <c r="A213" s="76"/>
      <c r="B213" s="86"/>
    </row>
    <row r="214" spans="1:2" ht="12.75">
      <c r="A214" s="76"/>
      <c r="B214" s="86"/>
    </row>
    <row r="215" spans="1:2" ht="12.75">
      <c r="A215" s="76"/>
      <c r="B215" s="86"/>
    </row>
    <row r="216" spans="1:2" ht="12.75">
      <c r="A216" s="76"/>
      <c r="B216" s="86"/>
    </row>
    <row r="217" spans="1:2" ht="12.75">
      <c r="A217" s="76"/>
      <c r="B217" s="86"/>
    </row>
    <row r="218" spans="1:2" ht="12.75">
      <c r="A218" s="76"/>
      <c r="B218" s="86"/>
    </row>
    <row r="219" spans="1:2" ht="12.75">
      <c r="A219" s="76"/>
      <c r="B219" s="86"/>
    </row>
    <row r="220" spans="1:2" ht="12.75">
      <c r="A220" s="76"/>
      <c r="B220" s="86"/>
    </row>
    <row r="221" spans="1:2" ht="12.75">
      <c r="A221" s="76"/>
      <c r="B221" s="86"/>
    </row>
    <row r="222" spans="1:2" ht="12.75">
      <c r="A222" s="76"/>
      <c r="B222" s="86"/>
    </row>
    <row r="223" spans="1:2" ht="12.75">
      <c r="A223" s="76"/>
      <c r="B223" s="86"/>
    </row>
    <row r="224" spans="1:2" ht="12.75">
      <c r="A224" s="76"/>
      <c r="B224" s="86"/>
    </row>
    <row r="225" spans="1:2" ht="12.75">
      <c r="A225" s="76"/>
      <c r="B225" s="86"/>
    </row>
    <row r="226" spans="1:2" ht="12.75">
      <c r="A226" s="76"/>
      <c r="B226" s="86"/>
    </row>
    <row r="227" spans="1:2" ht="12.75">
      <c r="A227" s="76"/>
      <c r="B227" s="86"/>
    </row>
    <row r="228" spans="1:2" ht="12.75">
      <c r="A228" s="76"/>
      <c r="B228" s="86"/>
    </row>
    <row r="229" spans="1:2" ht="12.75">
      <c r="A229" s="76"/>
      <c r="B229" s="86"/>
    </row>
    <row r="230" spans="1:2" ht="12.75">
      <c r="A230" s="76"/>
      <c r="B230" s="86"/>
    </row>
    <row r="231" spans="1:2" ht="12.75">
      <c r="A231" s="76"/>
      <c r="B231" s="86"/>
    </row>
    <row r="232" spans="1:2" ht="12.75">
      <c r="A232" s="76"/>
      <c r="B232" s="86"/>
    </row>
    <row r="233" spans="1:2" ht="12.75">
      <c r="A233" s="76"/>
      <c r="B233" s="86"/>
    </row>
    <row r="234" spans="1:2" ht="12.75">
      <c r="A234" s="76"/>
      <c r="B234" s="86"/>
    </row>
    <row r="235" spans="1:2" ht="12.75">
      <c r="A235" s="76"/>
      <c r="B235" s="86"/>
    </row>
    <row r="236" spans="1:2" ht="12.75">
      <c r="A236" s="76"/>
      <c r="B236" s="86"/>
    </row>
    <row r="237" spans="1:2" ht="12.75">
      <c r="A237" s="76"/>
      <c r="B237" s="86"/>
    </row>
    <row r="238" spans="1:2" ht="12.75">
      <c r="A238" s="76"/>
      <c r="B238" s="86"/>
    </row>
    <row r="239" spans="1:2" ht="12.75">
      <c r="A239" s="76"/>
      <c r="B239" s="86"/>
    </row>
    <row r="240" spans="1:2" ht="12.75">
      <c r="A240" s="76"/>
      <c r="B240" s="86"/>
    </row>
    <row r="241" spans="1:2" ht="12.75">
      <c r="A241" s="76"/>
      <c r="B241" s="86"/>
    </row>
    <row r="242" spans="1:2" ht="12.75">
      <c r="A242" s="76"/>
      <c r="B242" s="86"/>
    </row>
    <row r="243" spans="1:2" ht="12.75">
      <c r="A243" s="76"/>
      <c r="B243" s="86"/>
    </row>
    <row r="244" spans="1:2" ht="12.75">
      <c r="A244" s="76"/>
      <c r="B244" s="86"/>
    </row>
    <row r="245" spans="1:2" ht="12.75">
      <c r="A245" s="76"/>
      <c r="B245" s="86"/>
    </row>
    <row r="246" spans="1:2" ht="12.75">
      <c r="A246" s="76"/>
      <c r="B246" s="86"/>
    </row>
    <row r="247" spans="1:2" ht="12.75">
      <c r="A247" s="76"/>
      <c r="B247" s="86"/>
    </row>
    <row r="248" spans="1:2" ht="12.75">
      <c r="A248" s="76"/>
      <c r="B248" s="86"/>
    </row>
    <row r="249" spans="1:2" ht="12.75">
      <c r="A249" s="76"/>
      <c r="B249" s="86"/>
    </row>
    <row r="250" spans="1:2" ht="12.75">
      <c r="A250" s="76"/>
      <c r="B250" s="86"/>
    </row>
    <row r="251" spans="1:2" ht="12.75">
      <c r="A251" s="76"/>
      <c r="B251" s="86"/>
    </row>
    <row r="252" spans="1:2" ht="12.75">
      <c r="A252" s="76"/>
      <c r="B252" s="86"/>
    </row>
    <row r="253" spans="1:2" ht="12.75">
      <c r="A253" s="76"/>
      <c r="B253" s="86"/>
    </row>
    <row r="254" spans="1:2" ht="12.75">
      <c r="A254" s="76"/>
      <c r="B254" s="86"/>
    </row>
    <row r="255" spans="1:2" ht="12.75">
      <c r="A255" s="76"/>
      <c r="B255" s="86"/>
    </row>
    <row r="256" spans="1:2" ht="12.75">
      <c r="A256" s="76"/>
      <c r="B256" s="86"/>
    </row>
    <row r="257" spans="1:2" ht="12.75">
      <c r="A257" s="76"/>
      <c r="B257" s="86"/>
    </row>
    <row r="258" spans="1:2" ht="12.75">
      <c r="A258" s="76"/>
      <c r="B258" s="86"/>
    </row>
    <row r="259" spans="1:2" ht="12.75">
      <c r="A259" s="76"/>
      <c r="B259" s="86"/>
    </row>
    <row r="260" spans="1:2" ht="12.75">
      <c r="A260" s="76"/>
      <c r="B260" s="86"/>
    </row>
    <row r="261" spans="1:2" ht="12.75">
      <c r="A261" s="76"/>
      <c r="B261" s="86"/>
    </row>
    <row r="262" spans="1:2" ht="12.75">
      <c r="A262" s="76"/>
      <c r="B262" s="86"/>
    </row>
    <row r="263" spans="1:2" ht="12.75">
      <c r="A263" s="76"/>
      <c r="B263" s="86"/>
    </row>
    <row r="264" spans="1:2" ht="12.75">
      <c r="A264" s="76"/>
      <c r="B264" s="86"/>
    </row>
    <row r="265" spans="1:2" ht="12.75">
      <c r="A265" s="76"/>
      <c r="B265" s="86"/>
    </row>
    <row r="266" spans="1:2" ht="12.75">
      <c r="A266" s="76"/>
      <c r="B266" s="86"/>
    </row>
    <row r="267" spans="1:2" ht="12.75">
      <c r="A267" s="76"/>
      <c r="B267" s="86"/>
    </row>
    <row r="268" spans="1:2" ht="12.75">
      <c r="A268" s="76"/>
      <c r="B268" s="86"/>
    </row>
    <row r="269" spans="1:2" ht="12.75">
      <c r="A269" s="76"/>
      <c r="B269" s="86"/>
    </row>
    <row r="270" spans="1:2" ht="12.75">
      <c r="A270" s="76"/>
      <c r="B270" s="86"/>
    </row>
    <row r="271" spans="1:2" ht="12.75">
      <c r="A271" s="76"/>
      <c r="B271" s="86"/>
    </row>
    <row r="272" spans="1:2" ht="12.75">
      <c r="A272" s="76"/>
      <c r="B272" s="86"/>
    </row>
    <row r="273" spans="1:2" ht="12.75">
      <c r="A273" s="76"/>
      <c r="B273" s="86"/>
    </row>
    <row r="274" spans="1:2" ht="12.75">
      <c r="A274" s="76"/>
      <c r="B274" s="86"/>
    </row>
    <row r="275" spans="1:2" ht="12.75">
      <c r="A275" s="76"/>
      <c r="B275" s="86"/>
    </row>
    <row r="276" spans="1:2" ht="12.75">
      <c r="A276" s="76"/>
      <c r="B276" s="86"/>
    </row>
    <row r="277" spans="1:2" ht="12.75">
      <c r="A277" s="76"/>
      <c r="B277" s="86"/>
    </row>
    <row r="278" spans="1:2" ht="12.75">
      <c r="A278" s="76"/>
      <c r="B278" s="86"/>
    </row>
    <row r="279" spans="1:2" ht="12.75">
      <c r="A279" s="76"/>
      <c r="B279" s="86"/>
    </row>
    <row r="280" spans="1:2" ht="12.75">
      <c r="A280" s="76"/>
      <c r="B280" s="86"/>
    </row>
    <row r="281" spans="1:2" ht="12.75">
      <c r="A281" s="76"/>
      <c r="B281" s="86"/>
    </row>
    <row r="282" spans="1:2" ht="12.75">
      <c r="A282" s="76"/>
      <c r="B282" s="86"/>
    </row>
    <row r="283" spans="1:2" ht="12.75">
      <c r="A283" s="76"/>
      <c r="B283" s="86"/>
    </row>
    <row r="284" spans="1:2" ht="12.75">
      <c r="A284" s="76"/>
      <c r="B284" s="86"/>
    </row>
    <row r="285" spans="1:2" ht="12.75">
      <c r="A285" s="76"/>
      <c r="B285" s="86"/>
    </row>
    <row r="286" spans="1:2" ht="12.75">
      <c r="A286" s="76"/>
      <c r="B286" s="86"/>
    </row>
    <row r="287" spans="1:2" ht="12.75">
      <c r="A287" s="76"/>
      <c r="B287" s="86"/>
    </row>
    <row r="288" spans="1:2" ht="12.75">
      <c r="A288" s="76"/>
      <c r="B288" s="86"/>
    </row>
    <row r="289" spans="1:2" ht="12.75">
      <c r="A289" s="76"/>
      <c r="B289" s="86"/>
    </row>
    <row r="290" spans="1:2" ht="12.75">
      <c r="A290" s="76"/>
      <c r="B290" s="86"/>
    </row>
    <row r="291" spans="1:2" ht="12.75">
      <c r="A291" s="76"/>
      <c r="B291" s="86"/>
    </row>
    <row r="292" spans="1:2" ht="12.75">
      <c r="A292" s="76"/>
      <c r="B292" s="86"/>
    </row>
    <row r="293" spans="1:2" ht="12.75">
      <c r="A293" s="76"/>
      <c r="B293" s="86"/>
    </row>
    <row r="294" spans="1:2" ht="12.75">
      <c r="A294" s="76"/>
      <c r="B294" s="86"/>
    </row>
    <row r="295" spans="1:2" ht="12.75">
      <c r="A295" s="76"/>
      <c r="B295" s="86"/>
    </row>
    <row r="296" spans="1:2" ht="12.75">
      <c r="A296" s="76"/>
      <c r="B296" s="86"/>
    </row>
    <row r="297" spans="1:2" ht="12.75">
      <c r="A297" s="76"/>
      <c r="B297" s="86"/>
    </row>
    <row r="298" spans="1:2" ht="12.75">
      <c r="A298" s="76"/>
      <c r="B298" s="86"/>
    </row>
    <row r="299" spans="1:2" ht="12.75">
      <c r="A299" s="76"/>
      <c r="B299" s="86"/>
    </row>
    <row r="300" spans="1:2" ht="12.75">
      <c r="A300" s="76"/>
      <c r="B300" s="86"/>
    </row>
    <row r="301" spans="1:2" ht="12.75">
      <c r="A301" s="76"/>
      <c r="B301" s="86"/>
    </row>
    <row r="302" spans="1:2" ht="12.75">
      <c r="A302" s="76"/>
      <c r="B302" s="86"/>
    </row>
    <row r="303" spans="1:2" ht="12.75">
      <c r="A303" s="76"/>
      <c r="B303" s="86"/>
    </row>
    <row r="304" spans="1:2" ht="12.75">
      <c r="A304" s="76"/>
      <c r="B304" s="86"/>
    </row>
    <row r="305" spans="1:2" ht="12.75">
      <c r="A305" s="76"/>
      <c r="B305" s="86"/>
    </row>
    <row r="306" spans="1:2" ht="12.75">
      <c r="A306" s="76"/>
      <c r="B306" s="86"/>
    </row>
    <row r="307" spans="1:2" ht="12.75">
      <c r="A307" s="76"/>
      <c r="B307" s="86"/>
    </row>
    <row r="308" spans="1:2" ht="12.75">
      <c r="A308" s="76"/>
      <c r="B308" s="86"/>
    </row>
    <row r="309" spans="1:2" ht="12.75">
      <c r="A309" s="76"/>
      <c r="B309" s="86"/>
    </row>
    <row r="310" spans="1:2" ht="12.75">
      <c r="A310" s="76"/>
      <c r="B310" s="86"/>
    </row>
    <row r="311" spans="1:2" ht="12.75">
      <c r="A311" s="76"/>
      <c r="B311" s="86"/>
    </row>
    <row r="312" spans="1:2" ht="12.75">
      <c r="A312" s="76"/>
      <c r="B312" s="86"/>
    </row>
    <row r="313" spans="1:2" ht="12.75">
      <c r="A313" s="76"/>
      <c r="B313" s="86"/>
    </row>
    <row r="314" spans="1:2" ht="12.75">
      <c r="A314" s="76"/>
      <c r="B314" s="86"/>
    </row>
    <row r="315" spans="1:2" ht="12.75">
      <c r="A315" s="76"/>
      <c r="B315" s="86"/>
    </row>
    <row r="316" spans="1:2" ht="12.75">
      <c r="A316" s="76"/>
      <c r="B316" s="86"/>
    </row>
    <row r="317" spans="1:2" ht="12.75">
      <c r="A317" s="76"/>
      <c r="B317" s="86"/>
    </row>
    <row r="318" spans="1:2" ht="12.75">
      <c r="A318" s="76"/>
      <c r="B318" s="86"/>
    </row>
    <row r="319" spans="1:2" ht="12.75">
      <c r="A319" s="76"/>
      <c r="B319" s="86"/>
    </row>
    <row r="320" spans="1:2" ht="12.75">
      <c r="A320" s="76"/>
      <c r="B320" s="86"/>
    </row>
    <row r="321" spans="1:2" ht="12.75">
      <c r="A321" s="76"/>
      <c r="B321" s="86"/>
    </row>
    <row r="322" spans="1:2" ht="12.75">
      <c r="A322" s="76"/>
      <c r="B322" s="86"/>
    </row>
    <row r="323" spans="1:2" ht="12.75">
      <c r="A323" s="76"/>
      <c r="B323" s="86"/>
    </row>
    <row r="324" spans="1:2" ht="12.75">
      <c r="A324" s="76"/>
      <c r="B324" s="86"/>
    </row>
    <row r="325" spans="1:2" ht="12.75">
      <c r="A325" s="76"/>
      <c r="B325" s="86"/>
    </row>
    <row r="326" spans="1:2" ht="12.75">
      <c r="A326" s="76"/>
      <c r="B326" s="86"/>
    </row>
    <row r="327" spans="1:2" ht="12.75">
      <c r="A327" s="76"/>
      <c r="B327" s="86"/>
    </row>
    <row r="328" spans="1:2" ht="12.75">
      <c r="A328" s="76"/>
      <c r="B328" s="86"/>
    </row>
    <row r="329" spans="1:2" ht="12.75">
      <c r="A329" s="76"/>
      <c r="B329" s="86"/>
    </row>
    <row r="330" spans="1:2" ht="12.75">
      <c r="A330" s="76"/>
      <c r="B330" s="86"/>
    </row>
    <row r="331" spans="1:2" ht="12.75">
      <c r="A331" s="76"/>
      <c r="B331" s="86"/>
    </row>
    <row r="332" spans="1:2" ht="12.75">
      <c r="A332" s="76"/>
      <c r="B332" s="86"/>
    </row>
    <row r="333" spans="1:2" ht="12.75">
      <c r="A333" s="76"/>
      <c r="B333" s="86"/>
    </row>
    <row r="334" spans="1:2" ht="12.75">
      <c r="A334" s="76"/>
      <c r="B334" s="86"/>
    </row>
    <row r="335" spans="1:2" ht="12.75">
      <c r="A335" s="76"/>
      <c r="B335" s="86"/>
    </row>
    <row r="336" spans="1:2" ht="12.75">
      <c r="A336" s="76"/>
      <c r="B336" s="86"/>
    </row>
    <row r="337" spans="1:2" ht="12.75">
      <c r="A337" s="76"/>
      <c r="B337" s="86"/>
    </row>
    <row r="338" spans="1:2" ht="12.75">
      <c r="A338" s="76"/>
      <c r="B338" s="86"/>
    </row>
    <row r="339" spans="1:2" ht="12.75">
      <c r="A339" s="76"/>
      <c r="B339" s="86"/>
    </row>
    <row r="340" spans="1:2" ht="12.75">
      <c r="A340" s="76"/>
      <c r="B340" s="86"/>
    </row>
    <row r="341" spans="1:2" ht="12.75">
      <c r="A341" s="76"/>
      <c r="B341" s="86"/>
    </row>
    <row r="342" spans="1:2" ht="12.75">
      <c r="A342" s="76"/>
      <c r="B342" s="86"/>
    </row>
    <row r="343" spans="1:2" ht="12.75">
      <c r="A343" s="76"/>
      <c r="B343" s="86"/>
    </row>
    <row r="344" spans="1:2" ht="12.75">
      <c r="A344" s="76"/>
      <c r="B344" s="86"/>
    </row>
    <row r="345" spans="1:2" ht="12.75">
      <c r="A345" s="76"/>
      <c r="B345" s="86"/>
    </row>
    <row r="346" spans="1:2" ht="12.75">
      <c r="A346" s="76"/>
      <c r="B346" s="86"/>
    </row>
    <row r="347" spans="1:2" ht="12.75">
      <c r="A347" s="76"/>
      <c r="B347" s="86"/>
    </row>
    <row r="348" spans="1:2" ht="12.75">
      <c r="A348" s="76"/>
      <c r="B348" s="86"/>
    </row>
    <row r="349" spans="1:2" ht="12.75">
      <c r="A349" s="76"/>
      <c r="B349" s="86"/>
    </row>
    <row r="350" spans="1:2" ht="12.75">
      <c r="A350" s="76"/>
      <c r="B350" s="86"/>
    </row>
    <row r="351" spans="1:2" ht="12.75">
      <c r="A351" s="76"/>
      <c r="B351" s="86"/>
    </row>
    <row r="352" spans="1:2" ht="12.75">
      <c r="A352" s="76"/>
      <c r="B352" s="86"/>
    </row>
    <row r="353" spans="1:2" ht="12.75">
      <c r="A353" s="76"/>
      <c r="B353" s="86"/>
    </row>
    <row r="354" spans="1:2" ht="12.75">
      <c r="A354" s="76"/>
      <c r="B354" s="86"/>
    </row>
    <row r="355" spans="1:2" ht="12.75">
      <c r="A355" s="76"/>
      <c r="B355" s="86"/>
    </row>
    <row r="356" spans="1:2" ht="12.75">
      <c r="A356" s="76"/>
      <c r="B356" s="86"/>
    </row>
    <row r="357" spans="1:2" ht="12.75">
      <c r="A357" s="76"/>
      <c r="B357" s="86"/>
    </row>
    <row r="358" spans="1:2" ht="12.75">
      <c r="A358" s="76"/>
      <c r="B358" s="86"/>
    </row>
    <row r="359" spans="1:2" ht="12.75">
      <c r="A359" s="76"/>
      <c r="B359" s="86"/>
    </row>
    <row r="360" spans="1:2" ht="12.75">
      <c r="A360" s="76"/>
      <c r="B360" s="86"/>
    </row>
    <row r="361" spans="1:2" ht="12.75">
      <c r="A361" s="76"/>
      <c r="B361" s="86"/>
    </row>
    <row r="362" spans="1:2" ht="12.75">
      <c r="A362" s="76"/>
      <c r="B362" s="86"/>
    </row>
    <row r="363" spans="1:2" ht="12.75">
      <c r="A363" s="76"/>
      <c r="B363" s="86"/>
    </row>
    <row r="364" spans="1:2" ht="12.75">
      <c r="A364" s="76"/>
      <c r="B364" s="86"/>
    </row>
    <row r="365" spans="1:2" ht="12.75">
      <c r="A365" s="76"/>
      <c r="B365" s="86"/>
    </row>
    <row r="366" spans="1:2" ht="12.75">
      <c r="A366" s="76"/>
      <c r="B366" s="86"/>
    </row>
    <row r="367" spans="1:2" ht="12.75">
      <c r="A367" s="76"/>
      <c r="B367" s="86"/>
    </row>
    <row r="368" spans="1:2" ht="12.75">
      <c r="A368" s="76"/>
      <c r="B368" s="86"/>
    </row>
    <row r="369" spans="1:2" ht="12.75">
      <c r="A369" s="76"/>
      <c r="B369" s="86"/>
    </row>
    <row r="370" spans="1:2" ht="12.75">
      <c r="A370" s="76"/>
      <c r="B370" s="86"/>
    </row>
    <row r="371" spans="1:2" ht="12.75">
      <c r="A371" s="76"/>
      <c r="B371" s="86"/>
    </row>
    <row r="372" spans="1:2" ht="12.75">
      <c r="A372" s="76"/>
      <c r="B372" s="86"/>
    </row>
    <row r="373" spans="1:2" ht="12.75">
      <c r="A373" s="76"/>
      <c r="B373" s="86"/>
    </row>
    <row r="374" spans="1:2" ht="12.75">
      <c r="A374" s="76"/>
      <c r="B374" s="86"/>
    </row>
    <row r="375" spans="1:2" ht="12.75">
      <c r="A375" s="76"/>
      <c r="B375" s="86"/>
    </row>
    <row r="376" spans="1:2" ht="12.75">
      <c r="A376" s="76"/>
      <c r="B376" s="86"/>
    </row>
    <row r="377" spans="1:2" ht="12.75">
      <c r="A377" s="76"/>
      <c r="B377" s="86"/>
    </row>
    <row r="378" spans="1:2" ht="12.75">
      <c r="A378" s="76"/>
      <c r="B378" s="86"/>
    </row>
    <row r="379" spans="1:2" ht="12.75">
      <c r="A379" s="76"/>
      <c r="B379" s="86"/>
    </row>
    <row r="380" spans="1:2" ht="12.75">
      <c r="A380" s="76"/>
      <c r="B380" s="86"/>
    </row>
    <row r="381" spans="1:2" ht="12.75">
      <c r="A381" s="76"/>
      <c r="B381" s="86"/>
    </row>
    <row r="382" spans="1:2" ht="12.75">
      <c r="A382" s="76"/>
      <c r="B382" s="86"/>
    </row>
    <row r="383" spans="1:2" ht="12.75">
      <c r="A383" s="76"/>
      <c r="B383" s="86"/>
    </row>
    <row r="384" spans="1:2" ht="12.75">
      <c r="A384" s="76"/>
      <c r="B384" s="86"/>
    </row>
    <row r="385" spans="1:2" ht="12.75">
      <c r="A385" s="76"/>
      <c r="B385" s="86"/>
    </row>
    <row r="386" spans="1:2" ht="12.75">
      <c r="A386" s="76"/>
      <c r="B386" s="86"/>
    </row>
    <row r="387" spans="1:2" ht="12.75">
      <c r="A387" s="76"/>
      <c r="B387" s="86"/>
    </row>
    <row r="388" spans="1:2" ht="12.75">
      <c r="A388" s="76"/>
      <c r="B388" s="86"/>
    </row>
    <row r="389" spans="1:2" ht="12.75">
      <c r="A389" s="76"/>
      <c r="B389" s="86"/>
    </row>
    <row r="390" spans="1:2" ht="12.75">
      <c r="A390" s="76"/>
      <c r="B390" s="86"/>
    </row>
    <row r="391" spans="1:2" ht="12.75">
      <c r="A391" s="76"/>
      <c r="B391" s="86"/>
    </row>
    <row r="392" spans="1:2" ht="12.75">
      <c r="A392" s="76"/>
      <c r="B392" s="86"/>
    </row>
    <row r="393" spans="1:2" ht="12.75">
      <c r="A393" s="76"/>
      <c r="B393" s="86"/>
    </row>
    <row r="394" spans="1:2" ht="12.75">
      <c r="A394" s="76"/>
      <c r="B394" s="86"/>
    </row>
    <row r="395" spans="1:2" ht="12.75">
      <c r="A395" s="76"/>
      <c r="B395" s="86"/>
    </row>
    <row r="396" spans="1:2" ht="12.75">
      <c r="A396" s="76"/>
      <c r="B396" s="86"/>
    </row>
    <row r="397" spans="1:2" ht="12.75">
      <c r="A397" s="76"/>
      <c r="B397" s="86"/>
    </row>
    <row r="398" spans="1:2" ht="12.75">
      <c r="A398" s="76"/>
      <c r="B398" s="86"/>
    </row>
    <row r="399" spans="1:2" ht="12.75">
      <c r="A399" s="76"/>
      <c r="B399" s="86"/>
    </row>
    <row r="400" spans="1:2" ht="12.75">
      <c r="A400" s="76"/>
      <c r="B400" s="86"/>
    </row>
    <row r="401" spans="1:2" ht="12.75">
      <c r="A401" s="76"/>
      <c r="B401" s="86"/>
    </row>
    <row r="402" spans="1:2" ht="12.75">
      <c r="A402" s="76"/>
      <c r="B402" s="86"/>
    </row>
    <row r="403" spans="1:2" ht="12.75">
      <c r="A403" s="76"/>
      <c r="B403" s="86"/>
    </row>
    <row r="404" spans="1:2" ht="12.75">
      <c r="A404" s="76"/>
      <c r="B404" s="86"/>
    </row>
    <row r="405" spans="1:2" ht="12.75">
      <c r="A405" s="76"/>
      <c r="B405" s="86"/>
    </row>
    <row r="406" spans="1:2" ht="12.75">
      <c r="A406" s="76"/>
      <c r="B406" s="86"/>
    </row>
    <row r="407" spans="1:2" ht="12.75">
      <c r="A407" s="76"/>
      <c r="B407" s="86"/>
    </row>
    <row r="408" spans="1:2" ht="12.75">
      <c r="A408" s="76"/>
      <c r="B408" s="86"/>
    </row>
    <row r="409" spans="1:2" ht="12.75">
      <c r="A409" s="76"/>
      <c r="B409" s="86"/>
    </row>
    <row r="410" spans="1:2" ht="12.75">
      <c r="A410" s="76"/>
      <c r="B410" s="86"/>
    </row>
    <row r="411" spans="1:2" ht="12.75">
      <c r="A411" s="76"/>
      <c r="B411" s="86"/>
    </row>
    <row r="412" spans="1:2" ht="12.75">
      <c r="A412" s="76"/>
      <c r="B412" s="86"/>
    </row>
    <row r="413" spans="1:2" ht="12.75">
      <c r="A413" s="76"/>
      <c r="B413" s="86"/>
    </row>
    <row r="414" spans="1:2" ht="12.75">
      <c r="A414" s="76"/>
      <c r="B414" s="86"/>
    </row>
    <row r="415" spans="1:2" ht="12.75">
      <c r="A415" s="76"/>
      <c r="B415" s="86"/>
    </row>
    <row r="416" spans="1:2" ht="12.75">
      <c r="A416" s="76"/>
      <c r="B416" s="86"/>
    </row>
    <row r="417" spans="1:2" ht="12.75">
      <c r="A417" s="76"/>
      <c r="B417" s="86"/>
    </row>
    <row r="418" spans="1:2" ht="12.75">
      <c r="A418" s="76"/>
      <c r="B418" s="86"/>
    </row>
    <row r="419" spans="1:2" ht="12.75">
      <c r="A419" s="76"/>
      <c r="B419" s="86"/>
    </row>
    <row r="420" spans="1:2" ht="12.75">
      <c r="A420" s="76"/>
      <c r="B420" s="86"/>
    </row>
    <row r="421" spans="1:2" ht="12.75">
      <c r="A421" s="76"/>
      <c r="B421" s="86"/>
    </row>
    <row r="422" spans="1:2" ht="12.75">
      <c r="A422" s="76"/>
      <c r="B422" s="86"/>
    </row>
    <row r="423" spans="1:2" ht="12.75">
      <c r="A423" s="76"/>
      <c r="B423" s="86"/>
    </row>
    <row r="424" spans="1:2" ht="12.75">
      <c r="A424" s="76"/>
      <c r="B424" s="86"/>
    </row>
    <row r="425" spans="1:2" ht="12.75">
      <c r="A425" s="76"/>
      <c r="B425" s="86"/>
    </row>
    <row r="426" spans="1:2" ht="12.75">
      <c r="A426" s="76"/>
      <c r="B426" s="86"/>
    </row>
    <row r="427" spans="1:2" ht="12.75">
      <c r="A427" s="76"/>
      <c r="B427" s="86"/>
    </row>
    <row r="428" spans="1:2" ht="12.75">
      <c r="A428" s="76"/>
      <c r="B428" s="86"/>
    </row>
    <row r="429" spans="1:2" ht="12.75">
      <c r="A429" s="76"/>
      <c r="B429" s="86"/>
    </row>
    <row r="430" spans="1:2" ht="12.75">
      <c r="A430" s="76"/>
      <c r="B430" s="86"/>
    </row>
    <row r="431" spans="1:2" ht="12.75">
      <c r="A431" s="76"/>
      <c r="B431" s="86"/>
    </row>
    <row r="432" spans="1:2" ht="12.75">
      <c r="A432" s="76"/>
      <c r="B432" s="86"/>
    </row>
    <row r="433" spans="1:2" ht="12.75">
      <c r="A433" s="76"/>
      <c r="B433" s="86"/>
    </row>
    <row r="434" spans="1:2" ht="12.75">
      <c r="A434" s="76"/>
      <c r="B434" s="86"/>
    </row>
    <row r="435" spans="1:2" ht="12.75">
      <c r="A435" s="76"/>
      <c r="B435" s="86"/>
    </row>
    <row r="436" spans="1:2" ht="12.75">
      <c r="A436" s="76"/>
      <c r="B436" s="86"/>
    </row>
    <row r="437" spans="1:2" ht="12.75">
      <c r="A437" s="76"/>
      <c r="B437" s="86"/>
    </row>
    <row r="438" spans="1:2" ht="12.75">
      <c r="A438" s="76"/>
      <c r="B438" s="86"/>
    </row>
    <row r="439" spans="1:2" ht="12.75">
      <c r="A439" s="76"/>
      <c r="B439" s="86"/>
    </row>
    <row r="440" spans="1:2" ht="12.75">
      <c r="A440" s="76"/>
      <c r="B440" s="86"/>
    </row>
    <row r="441" spans="1:2" ht="12.75">
      <c r="A441" s="76"/>
      <c r="B441" s="86"/>
    </row>
    <row r="442" spans="1:2" ht="12.75">
      <c r="A442" s="76"/>
      <c r="B442" s="86"/>
    </row>
    <row r="443" spans="1:2" ht="12.75">
      <c r="A443" s="76"/>
      <c r="B443" s="86"/>
    </row>
    <row r="444" spans="1:2" ht="12.75">
      <c r="A444" s="76"/>
      <c r="B444" s="86"/>
    </row>
    <row r="445" spans="1:2" ht="12.75">
      <c r="A445" s="76"/>
      <c r="B445" s="86"/>
    </row>
    <row r="446" spans="1:2" ht="12.75">
      <c r="A446" s="76"/>
      <c r="B446" s="86"/>
    </row>
    <row r="447" spans="1:2" ht="12.75">
      <c r="A447" s="76"/>
      <c r="B447" s="86"/>
    </row>
    <row r="448" spans="1:2" ht="12.75">
      <c r="A448" s="76"/>
      <c r="B448" s="86"/>
    </row>
    <row r="449" spans="1:2" ht="12.75">
      <c r="A449" s="76"/>
      <c r="B449" s="86"/>
    </row>
    <row r="450" spans="1:2" ht="12.75">
      <c r="A450" s="76"/>
      <c r="B450" s="86"/>
    </row>
    <row r="451" spans="1:2" ht="12.75">
      <c r="A451" s="86"/>
      <c r="B451" s="86"/>
    </row>
    <row r="452" spans="1:2" ht="12.75">
      <c r="A452" s="86"/>
      <c r="B452" s="86"/>
    </row>
    <row r="453" spans="1:2" ht="12.75">
      <c r="A453" s="86"/>
      <c r="B453" s="86"/>
    </row>
    <row r="454" spans="1:2" ht="12.75">
      <c r="A454" s="86"/>
      <c r="B454" s="86"/>
    </row>
    <row r="455" spans="1:2" ht="12.75">
      <c r="A455" s="86"/>
      <c r="B455" s="86"/>
    </row>
    <row r="456" spans="1:2" ht="12.75">
      <c r="A456" s="86"/>
      <c r="B456" s="86"/>
    </row>
    <row r="457" spans="1:2" ht="12.75">
      <c r="A457" s="86"/>
      <c r="B457" s="86"/>
    </row>
    <row r="458" spans="1:2" ht="12.75">
      <c r="A458" s="86"/>
      <c r="B458" s="86"/>
    </row>
    <row r="459" spans="1:2" ht="12.75">
      <c r="A459" s="86"/>
      <c r="B459" s="86"/>
    </row>
    <row r="460" spans="1:2" ht="12.75">
      <c r="A460" s="86"/>
      <c r="B460" s="86"/>
    </row>
    <row r="461" spans="1:2" ht="12.75">
      <c r="A461" s="86"/>
      <c r="B461" s="86"/>
    </row>
    <row r="462" spans="1:2" ht="12.75">
      <c r="A462" s="86"/>
      <c r="B462" s="86"/>
    </row>
    <row r="463" spans="1:2" ht="12.75">
      <c r="A463" s="86"/>
      <c r="B463" s="86"/>
    </row>
    <row r="464" spans="1:2" ht="12.75">
      <c r="A464" s="86"/>
      <c r="B464" s="86"/>
    </row>
    <row r="465" spans="1:2" ht="12.75">
      <c r="A465" s="86"/>
      <c r="B465" s="86"/>
    </row>
    <row r="466" spans="1:2" ht="12.75">
      <c r="A466" s="86"/>
      <c r="B466" s="86"/>
    </row>
    <row r="467" spans="1:2" ht="12.75">
      <c r="A467" s="86"/>
      <c r="B467" s="86"/>
    </row>
    <row r="468" spans="1:2" ht="12.75">
      <c r="A468" s="86"/>
      <c r="B468" s="86"/>
    </row>
    <row r="469" spans="1:2" ht="12.75">
      <c r="A469" s="86"/>
      <c r="B469" s="86"/>
    </row>
    <row r="470" spans="1:2" ht="12.75">
      <c r="A470" s="86"/>
      <c r="B470" s="86"/>
    </row>
    <row r="471" spans="1:2" ht="12.75">
      <c r="A471" s="86"/>
      <c r="B471" s="86"/>
    </row>
    <row r="472" spans="1:2" ht="12.75">
      <c r="A472" s="86"/>
      <c r="B472" s="86"/>
    </row>
    <row r="473" spans="1:2" ht="12.75">
      <c r="A473" s="86"/>
      <c r="B473" s="86"/>
    </row>
    <row r="474" spans="1:2" ht="12.75">
      <c r="A474" s="86"/>
      <c r="B474" s="86"/>
    </row>
    <row r="475" spans="1:2" ht="12.75">
      <c r="A475" s="86"/>
      <c r="B475" s="86"/>
    </row>
    <row r="476" spans="1:2" ht="12.75">
      <c r="A476" s="86"/>
      <c r="B476" s="86"/>
    </row>
    <row r="477" spans="1:2" ht="12.75">
      <c r="A477" s="86"/>
      <c r="B477" s="86"/>
    </row>
    <row r="478" spans="1:2" ht="12.75">
      <c r="A478" s="86"/>
      <c r="B478" s="86"/>
    </row>
    <row r="479" spans="1:2" ht="12.75">
      <c r="A479" s="86"/>
      <c r="B479" s="86"/>
    </row>
    <row r="480" spans="1:2" ht="12.75">
      <c r="A480" s="86"/>
      <c r="B480" s="86"/>
    </row>
    <row r="481" spans="1:2" ht="12.75">
      <c r="A481" s="86"/>
      <c r="B481" s="86"/>
    </row>
    <row r="482" spans="1:2" ht="12.75">
      <c r="A482" s="86"/>
      <c r="B482" s="86"/>
    </row>
    <row r="483" spans="1:2" ht="12.75">
      <c r="A483" s="86"/>
      <c r="B483" s="86"/>
    </row>
    <row r="484" spans="1:2" ht="12.75">
      <c r="A484" s="86"/>
      <c r="B484" s="86"/>
    </row>
    <row r="485" spans="1:2" ht="12.75">
      <c r="A485" s="86"/>
      <c r="B485" s="86"/>
    </row>
    <row r="486" spans="1:2" ht="12.75">
      <c r="A486" s="86"/>
      <c r="B486" s="86"/>
    </row>
    <row r="487" spans="1:2" ht="12.75">
      <c r="A487" s="86"/>
      <c r="B487" s="86"/>
    </row>
    <row r="488" spans="1:2" ht="12.75">
      <c r="A488" s="86"/>
      <c r="B488" s="86"/>
    </row>
    <row r="489" spans="1:2" ht="12.75">
      <c r="A489" s="86"/>
      <c r="B489" s="86"/>
    </row>
    <row r="490" spans="1:2" ht="12.75">
      <c r="A490" s="86"/>
      <c r="B490" s="86"/>
    </row>
    <row r="491" spans="1:2" ht="12.75">
      <c r="A491" s="86"/>
      <c r="B491" s="86"/>
    </row>
    <row r="492" spans="1:2" ht="12.75">
      <c r="A492" s="86"/>
      <c r="B492" s="86"/>
    </row>
    <row r="493" spans="1:2" ht="12.75">
      <c r="A493" s="86"/>
      <c r="B493" s="86"/>
    </row>
    <row r="494" spans="1:2" ht="12.75">
      <c r="A494" s="86"/>
      <c r="B494" s="86"/>
    </row>
    <row r="495" spans="1:2" ht="12.75">
      <c r="A495" s="86"/>
      <c r="B495" s="86"/>
    </row>
    <row r="496" spans="1:2" ht="12.75">
      <c r="A496" s="86"/>
      <c r="B496" s="86"/>
    </row>
    <row r="497" spans="1:2" ht="12.75">
      <c r="A497" s="86"/>
      <c r="B497" s="86"/>
    </row>
    <row r="498" spans="1:2" ht="12.75">
      <c r="A498" s="86"/>
      <c r="B498" s="86"/>
    </row>
    <row r="499" spans="1:2" ht="12.75">
      <c r="A499" s="86"/>
      <c r="B499" s="86"/>
    </row>
    <row r="500" spans="1:2" ht="12.75">
      <c r="A500" s="86"/>
      <c r="B500" s="86"/>
    </row>
    <row r="501" spans="1:2" ht="12.75">
      <c r="A501" s="86"/>
      <c r="B501" s="86"/>
    </row>
    <row r="502" spans="1:2" ht="12.75">
      <c r="A502" s="86"/>
      <c r="B502" s="86"/>
    </row>
    <row r="503" spans="1:2" ht="12.75">
      <c r="A503" s="86"/>
      <c r="B503" s="86"/>
    </row>
    <row r="504" spans="1:2" ht="12.75">
      <c r="A504" s="86"/>
      <c r="B504" s="86"/>
    </row>
    <row r="505" spans="1:2" ht="12.75">
      <c r="A505" s="86"/>
      <c r="B505" s="86"/>
    </row>
    <row r="506" spans="1:2" ht="12.75">
      <c r="A506" s="86"/>
      <c r="B506" s="86"/>
    </row>
    <row r="507" spans="1:2" ht="12.75">
      <c r="A507" s="86"/>
      <c r="B507" s="86"/>
    </row>
    <row r="508" spans="1:2" ht="12.75">
      <c r="A508" s="86"/>
      <c r="B508" s="86"/>
    </row>
    <row r="509" spans="1:2" ht="12.75">
      <c r="A509" s="86"/>
      <c r="B509" s="86"/>
    </row>
    <row r="510" spans="1:2" ht="12.75">
      <c r="A510" s="86"/>
      <c r="B510" s="86"/>
    </row>
    <row r="511" spans="1:2" ht="12.75">
      <c r="A511" s="86"/>
      <c r="B511" s="86"/>
    </row>
    <row r="512" spans="1:2" ht="12.75">
      <c r="A512" s="86"/>
      <c r="B512" s="86"/>
    </row>
    <row r="513" spans="1:2" ht="12.75">
      <c r="A513" s="86"/>
      <c r="B513" s="86"/>
    </row>
    <row r="514" spans="1:2" ht="12.75">
      <c r="A514" s="86"/>
      <c r="B514" s="86"/>
    </row>
    <row r="515" spans="1:2" ht="12.75">
      <c r="A515" s="86"/>
      <c r="B515" s="86"/>
    </row>
    <row r="516" spans="1:2" ht="12.75">
      <c r="A516" s="86"/>
      <c r="B516" s="86"/>
    </row>
    <row r="517" spans="1:2" ht="12.75">
      <c r="A517" s="86"/>
      <c r="B517" s="86"/>
    </row>
    <row r="518" spans="1:2" ht="12.75">
      <c r="A518" s="86"/>
      <c r="B518" s="86"/>
    </row>
    <row r="519" spans="1:2" ht="12.75">
      <c r="A519" s="86"/>
      <c r="B519" s="86"/>
    </row>
    <row r="520" spans="1:2" ht="12.75">
      <c r="A520" s="86"/>
      <c r="B520" s="86"/>
    </row>
    <row r="521" spans="1:2" ht="12.75">
      <c r="A521" s="86"/>
      <c r="B521" s="86"/>
    </row>
    <row r="522" spans="1:2" ht="12.75">
      <c r="A522" s="86"/>
      <c r="B522" s="86"/>
    </row>
    <row r="523" spans="1:2" ht="12.75">
      <c r="A523" s="86"/>
      <c r="B523" s="86"/>
    </row>
    <row r="524" spans="1:2" ht="12.75">
      <c r="A524" s="86"/>
      <c r="B524" s="86"/>
    </row>
    <row r="525" spans="1:2" ht="12.75">
      <c r="A525" s="86"/>
      <c r="B525" s="86"/>
    </row>
    <row r="526" spans="1:2" ht="12.75">
      <c r="A526" s="86"/>
      <c r="B526" s="86"/>
    </row>
    <row r="527" spans="1:2" ht="12.75">
      <c r="A527" s="86"/>
      <c r="B527" s="86"/>
    </row>
    <row r="528" spans="1:2" ht="12.75">
      <c r="A528" s="86"/>
      <c r="B528" s="86"/>
    </row>
    <row r="529" spans="1:2" ht="12.75">
      <c r="A529" s="86"/>
      <c r="B529" s="86"/>
    </row>
    <row r="530" spans="1:2" ht="12.75">
      <c r="A530" s="86"/>
      <c r="B530" s="86"/>
    </row>
    <row r="531" spans="1:2" ht="12.75">
      <c r="A531" s="86"/>
      <c r="B531" s="86"/>
    </row>
    <row r="532" spans="1:2" ht="12.75">
      <c r="A532" s="86"/>
      <c r="B532" s="86"/>
    </row>
    <row r="533" spans="1:2" ht="12.75">
      <c r="A533" s="86"/>
      <c r="B533" s="86"/>
    </row>
    <row r="534" spans="1:2" ht="12.75">
      <c r="A534" s="86"/>
      <c r="B534" s="86"/>
    </row>
    <row r="535" spans="1:2" ht="12.75">
      <c r="A535" s="86"/>
      <c r="B535" s="86"/>
    </row>
    <row r="536" spans="1:2" ht="12.75">
      <c r="A536" s="86"/>
      <c r="B536" s="86"/>
    </row>
    <row r="537" spans="1:2" ht="12.75">
      <c r="A537" s="86"/>
      <c r="B537" s="86"/>
    </row>
    <row r="538" spans="1:2" ht="12.75">
      <c r="A538" s="86"/>
      <c r="B538" s="86"/>
    </row>
    <row r="539" spans="1:2" ht="12.75">
      <c r="A539" s="86"/>
      <c r="B539" s="86"/>
    </row>
    <row r="540" spans="1:2" ht="12.75">
      <c r="A540" s="86"/>
      <c r="B540" s="86"/>
    </row>
    <row r="541" spans="1:2" ht="12.75">
      <c r="A541" s="86"/>
      <c r="B541" s="86"/>
    </row>
    <row r="542" spans="1:2" ht="12.75">
      <c r="A542" s="86"/>
      <c r="B542" s="86"/>
    </row>
    <row r="543" spans="1:2" ht="12.75">
      <c r="A543" s="86"/>
      <c r="B543" s="86"/>
    </row>
    <row r="544" spans="1:2" ht="12.75">
      <c r="A544" s="86"/>
      <c r="B544" s="86"/>
    </row>
    <row r="545" spans="1:2" ht="12.75">
      <c r="A545" s="86"/>
      <c r="B545" s="86"/>
    </row>
    <row r="546" spans="1:2" ht="12.75">
      <c r="A546" s="86"/>
      <c r="B546" s="86"/>
    </row>
    <row r="547" spans="1:2" ht="12.75">
      <c r="A547" s="86"/>
      <c r="B547" s="86"/>
    </row>
    <row r="548" spans="1:2" ht="12.75">
      <c r="A548" s="86"/>
      <c r="B548" s="86"/>
    </row>
    <row r="549" spans="1:2" ht="12.75">
      <c r="A549" s="86"/>
      <c r="B549" s="86"/>
    </row>
    <row r="550" spans="1:2" ht="12.75">
      <c r="A550" s="86"/>
      <c r="B550" s="86"/>
    </row>
    <row r="551" spans="1:2" ht="12.75">
      <c r="A551" s="86"/>
      <c r="B551" s="86"/>
    </row>
    <row r="552" spans="1:2" ht="12.75">
      <c r="A552" s="86"/>
      <c r="B552" s="86"/>
    </row>
    <row r="553" spans="1:2" ht="12.75">
      <c r="A553" s="86"/>
      <c r="B553" s="86"/>
    </row>
    <row r="554" spans="1:2" ht="12.75">
      <c r="A554" s="86"/>
      <c r="B554" s="86"/>
    </row>
    <row r="555" spans="1:2" ht="12.75">
      <c r="A555" s="86"/>
      <c r="B555" s="86"/>
    </row>
    <row r="556" spans="1:2" ht="12.75">
      <c r="A556" s="86"/>
      <c r="B556" s="86"/>
    </row>
    <row r="557" spans="1:2" ht="12.75">
      <c r="A557" s="86"/>
      <c r="B557" s="86"/>
    </row>
    <row r="558" spans="1:2" ht="12.75">
      <c r="A558" s="86"/>
      <c r="B558" s="86"/>
    </row>
    <row r="559" spans="1:2" ht="12.75">
      <c r="A559" s="86"/>
      <c r="B559" s="86"/>
    </row>
    <row r="560" spans="1:2" ht="12.75">
      <c r="A560" s="86"/>
      <c r="B560" s="86"/>
    </row>
    <row r="561" spans="1:2" ht="12.75">
      <c r="A561" s="86"/>
      <c r="B561" s="86"/>
    </row>
    <row r="562" spans="1:2" ht="12.75">
      <c r="A562" s="86"/>
      <c r="B562" s="86"/>
    </row>
    <row r="563" spans="1:2" ht="12.75">
      <c r="A563" s="86"/>
      <c r="B563" s="86"/>
    </row>
    <row r="564" spans="1:2" ht="12.75">
      <c r="A564" s="86"/>
      <c r="B564" s="86"/>
    </row>
    <row r="565" spans="1:2" ht="12.75">
      <c r="A565" s="86"/>
      <c r="B565" s="86"/>
    </row>
    <row r="566" spans="1:2" ht="12.75">
      <c r="A566" s="86"/>
      <c r="B566" s="86"/>
    </row>
    <row r="567" spans="1:2" ht="12.75">
      <c r="A567" s="86"/>
      <c r="B567" s="86"/>
    </row>
    <row r="568" spans="1:2" ht="12.75">
      <c r="A568" s="86"/>
      <c r="B568" s="86"/>
    </row>
    <row r="569" spans="1:2" ht="12.75">
      <c r="A569" s="86"/>
      <c r="B569" s="86"/>
    </row>
    <row r="570" spans="1:2" ht="12.75">
      <c r="A570" s="86"/>
      <c r="B570" s="86"/>
    </row>
    <row r="571" spans="1:2" ht="12.75">
      <c r="A571" s="86"/>
      <c r="B571" s="86"/>
    </row>
    <row r="572" spans="1:2" ht="12.75">
      <c r="A572" s="86"/>
      <c r="B572" s="86"/>
    </row>
    <row r="573" spans="1:2" ht="12.75">
      <c r="A573" s="86"/>
      <c r="B573" s="86"/>
    </row>
    <row r="574" spans="1:2" ht="12.75">
      <c r="A574" s="86"/>
      <c r="B574" s="86"/>
    </row>
    <row r="575" spans="1:2" ht="12.75">
      <c r="A575" s="86"/>
      <c r="B575" s="86"/>
    </row>
    <row r="576" spans="1:2" ht="12.75">
      <c r="A576" s="86"/>
      <c r="B576" s="86"/>
    </row>
    <row r="577" spans="1:2" ht="12.75">
      <c r="A577" s="86"/>
      <c r="B577" s="86"/>
    </row>
    <row r="578" spans="1:2" ht="12.75">
      <c r="A578" s="86"/>
      <c r="B578" s="86"/>
    </row>
    <row r="579" spans="1:2" ht="12.75">
      <c r="A579" s="86"/>
      <c r="B579" s="86"/>
    </row>
    <row r="580" spans="1:2" ht="12.75">
      <c r="A580" s="86"/>
      <c r="B580" s="86"/>
    </row>
    <row r="581" spans="1:2" ht="12.75">
      <c r="A581" s="86"/>
      <c r="B581" s="86"/>
    </row>
    <row r="582" spans="1:2" ht="12.75">
      <c r="A582" s="86"/>
      <c r="B582" s="86"/>
    </row>
    <row r="583" spans="1:2" ht="12.75">
      <c r="A583" s="86"/>
      <c r="B583" s="86"/>
    </row>
    <row r="584" spans="1:2" ht="12.75">
      <c r="A584" s="86"/>
      <c r="B584" s="86"/>
    </row>
    <row r="585" spans="1:2" ht="12.75">
      <c r="A585" s="86"/>
      <c r="B585" s="86"/>
    </row>
    <row r="586" spans="1:2" ht="12.75">
      <c r="A586" s="86"/>
      <c r="B586" s="86"/>
    </row>
    <row r="587" spans="1:2" ht="12.75">
      <c r="A587" s="86"/>
      <c r="B587" s="86"/>
    </row>
    <row r="588" spans="1:2" ht="12.75">
      <c r="A588" s="86"/>
      <c r="B588" s="86"/>
    </row>
    <row r="589" spans="1:2" ht="12.75">
      <c r="A589" s="86"/>
      <c r="B589" s="86"/>
    </row>
    <row r="590" spans="1:2" ht="12.75">
      <c r="A590" s="86"/>
      <c r="B590" s="86"/>
    </row>
    <row r="591" spans="1:2" ht="12.75">
      <c r="A591" s="86"/>
      <c r="B591" s="86"/>
    </row>
    <row r="592" spans="1:2" ht="12.75">
      <c r="A592" s="86"/>
      <c r="B592" s="86"/>
    </row>
    <row r="593" spans="1:2" ht="12.75">
      <c r="A593" s="86"/>
      <c r="B593" s="86"/>
    </row>
    <row r="594" spans="1:2" ht="12.75">
      <c r="A594" s="86"/>
      <c r="B594" s="86"/>
    </row>
    <row r="595" spans="1:2" ht="12.75">
      <c r="A595" s="86"/>
      <c r="B595" s="86"/>
    </row>
    <row r="596" spans="1:2" ht="12.75">
      <c r="A596" s="86"/>
      <c r="B596" s="86"/>
    </row>
    <row r="597" spans="1:2" ht="12.75">
      <c r="A597" s="86"/>
      <c r="B597" s="86"/>
    </row>
    <row r="598" spans="1:2" ht="12.75">
      <c r="A598" s="86"/>
      <c r="B598" s="86"/>
    </row>
    <row r="599" spans="1:2" ht="12.75">
      <c r="A599" s="86"/>
      <c r="B599" s="86"/>
    </row>
    <row r="600" spans="1:2" ht="12.75">
      <c r="A600" s="86"/>
      <c r="B600" s="86"/>
    </row>
    <row r="601" spans="1:2" ht="12.75">
      <c r="A601" s="86"/>
      <c r="B601" s="86"/>
    </row>
    <row r="602" spans="1:2" ht="12.75">
      <c r="A602" s="86"/>
      <c r="B602" s="86"/>
    </row>
    <row r="603" spans="1:2" ht="12.75">
      <c r="A603" s="86"/>
      <c r="B603" s="86"/>
    </row>
    <row r="604" spans="1:2" ht="12.75">
      <c r="A604" s="86"/>
      <c r="B604" s="86"/>
    </row>
    <row r="605" spans="1:2" ht="12.75">
      <c r="A605" s="86"/>
      <c r="B605" s="86"/>
    </row>
    <row r="606" spans="1:2" ht="12.75">
      <c r="A606" s="86"/>
      <c r="B606" s="86"/>
    </row>
    <row r="607" spans="1:2" ht="12.75">
      <c r="A607" s="86"/>
      <c r="B607" s="86"/>
    </row>
    <row r="608" spans="1:2" ht="12.75">
      <c r="A608" s="86"/>
      <c r="B608" s="86"/>
    </row>
    <row r="609" spans="1:2" ht="12.75">
      <c r="A609" s="86"/>
      <c r="B609" s="86"/>
    </row>
    <row r="610" spans="1:2" ht="12.75">
      <c r="A610" s="86"/>
      <c r="B610" s="86"/>
    </row>
    <row r="611" spans="1:2" ht="12.75">
      <c r="A611" s="86"/>
      <c r="B611" s="86"/>
    </row>
    <row r="612" spans="1:2" ht="12.75">
      <c r="A612" s="86"/>
      <c r="B612" s="86"/>
    </row>
    <row r="613" spans="1:2" ht="12.75">
      <c r="A613" s="86"/>
      <c r="B613" s="86"/>
    </row>
    <row r="614" spans="1:2" ht="12.75">
      <c r="A614" s="86"/>
      <c r="B614" s="86"/>
    </row>
    <row r="615" spans="1:2" ht="12.75">
      <c r="A615" s="86"/>
      <c r="B615" s="86"/>
    </row>
    <row r="616" spans="1:2" ht="12.75">
      <c r="A616" s="86"/>
      <c r="B616" s="86"/>
    </row>
    <row r="617" spans="1:2" ht="12.75">
      <c r="A617" s="86"/>
      <c r="B617" s="86"/>
    </row>
    <row r="618" spans="1:2" ht="12.75">
      <c r="A618" s="86"/>
      <c r="B618" s="86"/>
    </row>
    <row r="619" spans="1:2" ht="12.75">
      <c r="A619" s="86"/>
      <c r="B619" s="86"/>
    </row>
    <row r="620" spans="1:2" ht="12.75">
      <c r="A620" s="86"/>
      <c r="B620" s="86"/>
    </row>
    <row r="621" spans="1:2" ht="12.75">
      <c r="A621" s="86"/>
      <c r="B621" s="86"/>
    </row>
    <row r="622" spans="1:2" ht="12.75">
      <c r="A622" s="86"/>
      <c r="B622" s="86"/>
    </row>
    <row r="623" spans="1:2" ht="12.75">
      <c r="A623" s="86"/>
      <c r="B623" s="86"/>
    </row>
    <row r="624" spans="1:2" ht="12.75">
      <c r="A624" s="86"/>
      <c r="B624" s="86"/>
    </row>
    <row r="625" spans="1:2" ht="12.75">
      <c r="A625" s="86"/>
      <c r="B625" s="86"/>
    </row>
    <row r="626" spans="1:2" ht="12.75">
      <c r="A626" s="86"/>
      <c r="B626" s="86"/>
    </row>
    <row r="627" spans="1:2" ht="12.75">
      <c r="A627" s="86"/>
      <c r="B627" s="86"/>
    </row>
    <row r="628" spans="1:2" ht="12.75">
      <c r="A628" s="86"/>
      <c r="B628" s="86"/>
    </row>
    <row r="629" spans="1:2" ht="12.75">
      <c r="A629" s="86"/>
      <c r="B629" s="86"/>
    </row>
    <row r="630" spans="1:2" ht="12.75">
      <c r="A630" s="86"/>
      <c r="B630" s="86"/>
    </row>
    <row r="631" spans="1:2" ht="12.75">
      <c r="A631" s="86"/>
      <c r="B631" s="86"/>
    </row>
    <row r="632" spans="1:2" ht="12.75">
      <c r="A632" s="86"/>
      <c r="B632" s="86"/>
    </row>
    <row r="633" spans="1:2" ht="12.75">
      <c r="A633" s="86"/>
      <c r="B633" s="86"/>
    </row>
    <row r="634" spans="1:2" ht="12.75">
      <c r="A634" s="86"/>
      <c r="B634" s="86"/>
    </row>
    <row r="635" spans="1:2" ht="12.75">
      <c r="A635" s="86"/>
      <c r="B635" s="86"/>
    </row>
    <row r="636" spans="1:2" ht="12.75">
      <c r="A636" s="86"/>
      <c r="B636" s="86"/>
    </row>
    <row r="637" spans="1:2" ht="12.75">
      <c r="A637" s="86"/>
      <c r="B637" s="86"/>
    </row>
    <row r="638" spans="1:2" ht="12.75">
      <c r="A638" s="86"/>
      <c r="B638" s="86"/>
    </row>
    <row r="639" spans="1:2" ht="12.75">
      <c r="A639" s="86"/>
      <c r="B639" s="86"/>
    </row>
    <row r="640" spans="1:2" ht="12.75">
      <c r="A640" s="86"/>
      <c r="B640" s="86"/>
    </row>
    <row r="641" spans="1:2" ht="12.75">
      <c r="A641" s="86"/>
      <c r="B641" s="86"/>
    </row>
    <row r="642" spans="1:2" ht="12.75">
      <c r="A642" s="86"/>
      <c r="B642" s="86"/>
    </row>
    <row r="643" spans="1:2" ht="12.75">
      <c r="A643" s="86"/>
      <c r="B643" s="86"/>
    </row>
    <row r="644" spans="1:2" ht="12.75">
      <c r="A644" s="86"/>
      <c r="B644" s="86"/>
    </row>
    <row r="645" spans="1:2" ht="12.75">
      <c r="A645" s="86"/>
      <c r="B645" s="86"/>
    </row>
    <row r="646" spans="1:2" ht="12.75">
      <c r="A646" s="86"/>
      <c r="B646" s="86"/>
    </row>
    <row r="647" spans="1:2" ht="12.75">
      <c r="A647" s="86"/>
      <c r="B647" s="86"/>
    </row>
    <row r="648" spans="1:2" ht="12.75">
      <c r="A648" s="86"/>
      <c r="B648" s="86"/>
    </row>
    <row r="649" spans="1:2" ht="12.75">
      <c r="A649" s="86"/>
      <c r="B649" s="86"/>
    </row>
    <row r="650" spans="1:2" ht="12.75">
      <c r="A650" s="86"/>
      <c r="B650" s="86"/>
    </row>
    <row r="651" spans="1:2" ht="12.75">
      <c r="A651" s="86"/>
      <c r="B651" s="86"/>
    </row>
    <row r="652" spans="1:2" ht="12.75">
      <c r="A652" s="86"/>
      <c r="B652" s="86"/>
    </row>
    <row r="653" spans="1:2" ht="12.75">
      <c r="A653" s="86"/>
      <c r="B653" s="86"/>
    </row>
    <row r="654" spans="1:2" ht="12.75">
      <c r="A654" s="86"/>
      <c r="B654" s="86"/>
    </row>
    <row r="655" spans="1:2" ht="12.75">
      <c r="A655" s="86"/>
      <c r="B655" s="86"/>
    </row>
    <row r="656" spans="1:2" ht="12.75">
      <c r="A656" s="86"/>
      <c r="B656" s="86"/>
    </row>
    <row r="657" spans="1:2" ht="12.75">
      <c r="A657" s="86"/>
      <c r="B657" s="86"/>
    </row>
    <row r="658" spans="1:2" ht="12.75">
      <c r="A658" s="86"/>
      <c r="B658" s="86"/>
    </row>
    <row r="659" spans="1:2" ht="12.75">
      <c r="A659" s="86"/>
      <c r="B659" s="86"/>
    </row>
    <row r="660" spans="1:2" ht="12.75">
      <c r="A660" s="86"/>
      <c r="B660" s="86"/>
    </row>
    <row r="661" spans="1:2" ht="12.75">
      <c r="A661" s="86"/>
      <c r="B661" s="86"/>
    </row>
    <row r="662" spans="1:2" ht="12.75">
      <c r="A662" s="86"/>
      <c r="B662" s="86"/>
    </row>
    <row r="663" spans="1:2" ht="12.75">
      <c r="A663" s="86"/>
      <c r="B663" s="86"/>
    </row>
    <row r="664" spans="1:2" ht="12.75">
      <c r="A664" s="86"/>
      <c r="B664" s="86"/>
    </row>
    <row r="665" spans="1:2" ht="12.75">
      <c r="A665" s="86"/>
      <c r="B665" s="86"/>
    </row>
    <row r="666" spans="1:2" ht="12.75">
      <c r="A666" s="86"/>
      <c r="B666" s="86"/>
    </row>
    <row r="667" spans="1:2" ht="12.75">
      <c r="A667" s="86"/>
      <c r="B667" s="86"/>
    </row>
    <row r="668" spans="1:2" ht="12.75">
      <c r="A668" s="86"/>
      <c r="B668" s="86"/>
    </row>
    <row r="669" spans="1:2" ht="12.75">
      <c r="A669" s="86"/>
      <c r="B669" s="86"/>
    </row>
    <row r="670" spans="1:2" ht="12.75">
      <c r="A670" s="86"/>
      <c r="B670" s="86"/>
    </row>
    <row r="671" spans="1:2" ht="12.75">
      <c r="A671" s="86"/>
      <c r="B671" s="86"/>
    </row>
    <row r="672" spans="1:2" ht="12.75">
      <c r="A672" s="86"/>
      <c r="B672" s="86"/>
    </row>
    <row r="673" spans="1:2" ht="12.75">
      <c r="A673" s="86"/>
      <c r="B673" s="86"/>
    </row>
    <row r="674" spans="1:2" ht="12.75">
      <c r="A674" s="86"/>
      <c r="B674" s="86"/>
    </row>
    <row r="675" spans="1:2" ht="12.75">
      <c r="A675" s="86"/>
      <c r="B675" s="86"/>
    </row>
    <row r="676" spans="1:2" ht="12.75">
      <c r="A676" s="86"/>
      <c r="B676" s="86"/>
    </row>
    <row r="677" spans="1:2" ht="12.75">
      <c r="A677" s="86"/>
      <c r="B677" s="86"/>
    </row>
    <row r="678" spans="1:2" ht="12.75">
      <c r="A678" s="86"/>
      <c r="B678" s="86"/>
    </row>
    <row r="679" spans="1:2" ht="12.75">
      <c r="A679" s="86"/>
      <c r="B679" s="86"/>
    </row>
    <row r="680" spans="1:2" ht="12.75">
      <c r="A680" s="86"/>
      <c r="B680" s="86"/>
    </row>
    <row r="681" spans="1:2" ht="12.75">
      <c r="A681" s="86"/>
      <c r="B681" s="86"/>
    </row>
    <row r="682" spans="1:2" ht="12.75">
      <c r="A682" s="86"/>
      <c r="B682" s="86"/>
    </row>
    <row r="683" spans="1:2" ht="12.75">
      <c r="A683" s="86"/>
      <c r="B683" s="86"/>
    </row>
    <row r="684" spans="1:2" ht="12.75">
      <c r="A684" s="86"/>
      <c r="B684" s="86"/>
    </row>
    <row r="685" spans="1:2" ht="12.75">
      <c r="A685" s="86"/>
      <c r="B685" s="86"/>
    </row>
    <row r="686" spans="1:2" ht="12.75">
      <c r="A686" s="86"/>
      <c r="B686" s="86"/>
    </row>
    <row r="687" spans="1:2" ht="12.75">
      <c r="A687" s="86"/>
      <c r="B687" s="86"/>
    </row>
    <row r="688" spans="1:2" ht="12.75">
      <c r="A688" s="86"/>
      <c r="B688" s="86"/>
    </row>
    <row r="689" spans="1:2" ht="12.75">
      <c r="A689" s="86"/>
      <c r="B689" s="86"/>
    </row>
    <row r="690" spans="1:2" ht="12.75">
      <c r="A690" s="86"/>
      <c r="B690" s="86"/>
    </row>
    <row r="691" spans="1:2" ht="12.75">
      <c r="A691" s="86"/>
      <c r="B691" s="86"/>
    </row>
    <row r="692" spans="1:2" ht="12.75">
      <c r="A692" s="86"/>
      <c r="B692" s="86"/>
    </row>
    <row r="693" spans="1:2" ht="12.75">
      <c r="A693" s="86"/>
      <c r="B693" s="86"/>
    </row>
    <row r="694" spans="1:2" ht="12.75">
      <c r="A694" s="86"/>
      <c r="B694" s="86"/>
    </row>
    <row r="695" spans="1:2" ht="12.75">
      <c r="A695" s="86"/>
      <c r="B695" s="86"/>
    </row>
    <row r="696" spans="1:2" ht="12.75">
      <c r="A696" s="86"/>
      <c r="B696" s="86"/>
    </row>
    <row r="697" spans="1:2" ht="12.75">
      <c r="A697" s="86"/>
      <c r="B697" s="86"/>
    </row>
    <row r="698" spans="1:2" ht="12.75">
      <c r="A698" s="86"/>
      <c r="B698" s="86"/>
    </row>
    <row r="699" spans="1:2" ht="12.75">
      <c r="A699" s="86"/>
      <c r="B699" s="86"/>
    </row>
    <row r="700" spans="1:2" ht="12.75">
      <c r="A700" s="86"/>
      <c r="B700" s="86"/>
    </row>
    <row r="701" spans="1:2" ht="12.75">
      <c r="A701" s="86"/>
      <c r="B701" s="86"/>
    </row>
    <row r="702" spans="1:2" ht="12.75">
      <c r="A702" s="86"/>
      <c r="B702" s="86"/>
    </row>
    <row r="703" spans="1:2" ht="12.75">
      <c r="A703" s="86"/>
      <c r="B703" s="86"/>
    </row>
    <row r="704" spans="1:2" ht="12.75">
      <c r="A704" s="86"/>
      <c r="B704" s="86"/>
    </row>
    <row r="705" spans="1:2" ht="12.75">
      <c r="A705" s="86"/>
      <c r="B705" s="86"/>
    </row>
    <row r="706" spans="1:2" ht="12.75">
      <c r="A706" s="86"/>
      <c r="B706" s="86"/>
    </row>
    <row r="707" spans="1:2" ht="12.75">
      <c r="A707" s="86"/>
      <c r="B707" s="86"/>
    </row>
    <row r="708" spans="1:2" ht="12.75">
      <c r="A708" s="86"/>
      <c r="B708" s="86"/>
    </row>
    <row r="709" spans="1:2" ht="12.75">
      <c r="A709" s="86"/>
      <c r="B709" s="86"/>
    </row>
    <row r="710" spans="1:2" ht="12.75">
      <c r="A710" s="86"/>
      <c r="B710" s="86"/>
    </row>
    <row r="711" spans="1:2" ht="12.75">
      <c r="A711" s="86"/>
      <c r="B711" s="86"/>
    </row>
    <row r="712" spans="1:2" ht="12.75">
      <c r="A712" s="86"/>
      <c r="B712" s="86"/>
    </row>
    <row r="713" spans="1:2" ht="12.75">
      <c r="A713" s="86"/>
      <c r="B713" s="86"/>
    </row>
    <row r="714" spans="1:2" ht="12.75">
      <c r="A714" s="86"/>
      <c r="B714" s="86"/>
    </row>
    <row r="715" spans="1:2" ht="12.75">
      <c r="A715" s="86"/>
      <c r="B715" s="86"/>
    </row>
    <row r="716" spans="1:2" ht="12.75">
      <c r="A716" s="86"/>
      <c r="B716" s="86"/>
    </row>
    <row r="717" spans="1:2" ht="12.75">
      <c r="A717" s="86"/>
      <c r="B717" s="86"/>
    </row>
    <row r="718" spans="1:2" ht="12.75">
      <c r="A718" s="86"/>
      <c r="B718" s="86"/>
    </row>
    <row r="719" spans="1:2" ht="12.75">
      <c r="A719" s="86"/>
      <c r="B719" s="86"/>
    </row>
    <row r="720" spans="1:2" ht="12.75">
      <c r="A720" s="86"/>
      <c r="B720" s="86"/>
    </row>
    <row r="721" spans="1:2" ht="12.75">
      <c r="A721" s="86"/>
      <c r="B721" s="86"/>
    </row>
    <row r="722" spans="1:2" ht="12.75">
      <c r="A722" s="86"/>
      <c r="B722" s="86"/>
    </row>
    <row r="723" spans="1:2" ht="12.75">
      <c r="A723" s="86"/>
      <c r="B723" s="86"/>
    </row>
    <row r="724" spans="1:2" ht="12.75">
      <c r="A724" s="86"/>
      <c r="B724" s="86"/>
    </row>
    <row r="725" spans="1:2" ht="12.75">
      <c r="A725" s="86"/>
      <c r="B725" s="86"/>
    </row>
    <row r="726" spans="1:2" ht="12.75">
      <c r="A726" s="86"/>
      <c r="B726" s="86"/>
    </row>
    <row r="727" spans="1:2" ht="12.75">
      <c r="A727" s="86"/>
      <c r="B727" s="86"/>
    </row>
    <row r="728" spans="1:2" ht="12.75">
      <c r="A728" s="86"/>
      <c r="B728" s="86"/>
    </row>
    <row r="729" spans="1:2" ht="12.75">
      <c r="A729" s="86"/>
      <c r="B729" s="86"/>
    </row>
    <row r="730" spans="1:2" ht="12.75">
      <c r="A730" s="86"/>
      <c r="B730" s="86"/>
    </row>
    <row r="731" spans="1:2" ht="12.75">
      <c r="A731" s="86"/>
      <c r="B731" s="86"/>
    </row>
    <row r="732" spans="1:2" ht="12.75">
      <c r="A732" s="86"/>
      <c r="B732" s="86"/>
    </row>
    <row r="733" spans="1:2" ht="12.75">
      <c r="A733" s="86"/>
      <c r="B733" s="86"/>
    </row>
    <row r="734" spans="1:2" ht="12.75">
      <c r="A734" s="86"/>
      <c r="B734" s="86"/>
    </row>
    <row r="735" spans="1:2" ht="12.75">
      <c r="A735" s="86"/>
      <c r="B735" s="86"/>
    </row>
    <row r="736" spans="1:2" ht="12.75">
      <c r="A736" s="86"/>
      <c r="B736" s="86"/>
    </row>
    <row r="737" spans="1:2" ht="12.75">
      <c r="A737" s="86"/>
      <c r="B737" s="86"/>
    </row>
    <row r="738" spans="1:2" ht="12.75">
      <c r="A738" s="86"/>
      <c r="B738" s="86"/>
    </row>
    <row r="739" spans="1:2" ht="12.75">
      <c r="A739" s="86"/>
      <c r="B739" s="86"/>
    </row>
    <row r="740" spans="1:2" ht="12.75">
      <c r="A740" s="86"/>
      <c r="B740" s="86"/>
    </row>
    <row r="741" spans="1:2" ht="12.75">
      <c r="A741" s="86"/>
      <c r="B741" s="86"/>
    </row>
    <row r="742" spans="1:2" ht="12.75">
      <c r="A742" s="86"/>
      <c r="B742" s="86"/>
    </row>
    <row r="743" spans="1:2" ht="12.75">
      <c r="A743" s="86"/>
      <c r="B743" s="86"/>
    </row>
    <row r="744" spans="1:2" ht="12.75">
      <c r="A744" s="86"/>
      <c r="B744" s="86"/>
    </row>
    <row r="745" spans="1:2" ht="12.75">
      <c r="A745" s="86"/>
      <c r="B745" s="86"/>
    </row>
    <row r="746" spans="1:2" ht="12.75">
      <c r="A746" s="86"/>
      <c r="B746" s="86"/>
    </row>
    <row r="747" spans="1:2" ht="12.75">
      <c r="A747" s="86"/>
      <c r="B747" s="86"/>
    </row>
    <row r="748" spans="1:2" ht="12.75">
      <c r="A748" s="86"/>
      <c r="B748" s="86"/>
    </row>
    <row r="749" spans="1:2" ht="12.75">
      <c r="A749" s="86"/>
      <c r="B749" s="86"/>
    </row>
    <row r="750" spans="1:2" ht="12.75">
      <c r="A750" s="86"/>
      <c r="B750" s="86"/>
    </row>
    <row r="751" spans="1:2" ht="12.75">
      <c r="A751" s="86"/>
      <c r="B751" s="86"/>
    </row>
    <row r="752" spans="1:2" ht="12.75">
      <c r="A752" s="86"/>
      <c r="B752" s="86"/>
    </row>
    <row r="753" spans="1:2" ht="12.75">
      <c r="A753" s="86"/>
      <c r="B753" s="86"/>
    </row>
    <row r="754" spans="1:2" ht="12.75">
      <c r="A754" s="86"/>
      <c r="B754" s="86"/>
    </row>
    <row r="755" spans="1:2" ht="12.75">
      <c r="A755" s="86"/>
      <c r="B755" s="86"/>
    </row>
    <row r="756" spans="1:2" ht="12.75">
      <c r="A756" s="86"/>
      <c r="B756" s="86"/>
    </row>
    <row r="757" spans="1:2" ht="12.75">
      <c r="A757" s="86"/>
      <c r="B757" s="86"/>
    </row>
    <row r="758" spans="1:2" ht="12.75">
      <c r="A758" s="86"/>
      <c r="B758" s="86"/>
    </row>
    <row r="759" spans="1:2" ht="12.75">
      <c r="A759" s="86"/>
      <c r="B759" s="86"/>
    </row>
    <row r="760" spans="1:2" ht="12.75">
      <c r="A760" s="86"/>
      <c r="B760" s="86"/>
    </row>
    <row r="761" spans="1:2" ht="12.75">
      <c r="A761" s="86"/>
      <c r="B761" s="86"/>
    </row>
    <row r="762" spans="1:2" ht="12.75">
      <c r="A762" s="86"/>
      <c r="B762" s="86"/>
    </row>
    <row r="763" spans="1:2" ht="12.75">
      <c r="A763" s="86"/>
      <c r="B763" s="86"/>
    </row>
    <row r="764" spans="1:2" ht="12.75">
      <c r="A764" s="86"/>
      <c r="B764" s="86"/>
    </row>
    <row r="765" spans="1:2" ht="12.75">
      <c r="A765" s="86"/>
      <c r="B765" s="86"/>
    </row>
    <row r="766" spans="1:2" ht="12.75">
      <c r="A766" s="86"/>
      <c r="B766" s="86"/>
    </row>
    <row r="767" spans="1:2" ht="12.75">
      <c r="A767" s="86"/>
      <c r="B767" s="86"/>
    </row>
    <row r="768" spans="1:2" ht="12.75">
      <c r="A768" s="86"/>
      <c r="B768" s="86"/>
    </row>
    <row r="769" spans="1:2" ht="12.75">
      <c r="A769" s="86"/>
      <c r="B769" s="86"/>
    </row>
    <row r="770" spans="1:2" ht="12.75">
      <c r="A770" s="86"/>
      <c r="B770" s="86"/>
    </row>
    <row r="771" spans="1:2" ht="12.75">
      <c r="A771" s="86"/>
      <c r="B771" s="86"/>
    </row>
    <row r="772" spans="1:2" ht="12.75">
      <c r="A772" s="86"/>
      <c r="B772" s="86"/>
    </row>
    <row r="773" spans="1:2" ht="12.75">
      <c r="A773" s="86"/>
      <c r="B773" s="86"/>
    </row>
    <row r="774" spans="1:2" ht="12.75">
      <c r="A774" s="86"/>
      <c r="B774" s="86"/>
    </row>
    <row r="775" spans="1:2" ht="12.75">
      <c r="A775" s="86"/>
      <c r="B775" s="86"/>
    </row>
    <row r="776" spans="1:2" ht="12.75">
      <c r="A776" s="86"/>
      <c r="B776" s="86"/>
    </row>
    <row r="777" spans="1:2" ht="12.75">
      <c r="A777" s="86"/>
      <c r="B777" s="86"/>
    </row>
    <row r="778" spans="1:2" ht="12.75">
      <c r="A778" s="86"/>
      <c r="B778" s="86"/>
    </row>
    <row r="779" spans="1:2" ht="12.75">
      <c r="A779" s="86"/>
      <c r="B779" s="86"/>
    </row>
    <row r="780" spans="1:2" ht="12.75">
      <c r="A780" s="86"/>
      <c r="B780" s="86"/>
    </row>
    <row r="781" spans="1:2" ht="12.75">
      <c r="A781" s="86"/>
      <c r="B781" s="86"/>
    </row>
    <row r="782" spans="1:2" ht="12.75">
      <c r="A782" s="86"/>
      <c r="B782" s="86"/>
    </row>
    <row r="783" spans="1:2" ht="12.75">
      <c r="A783" s="86"/>
      <c r="B783" s="86"/>
    </row>
    <row r="784" spans="1:2" ht="12.75">
      <c r="A784" s="86"/>
      <c r="B784" s="86"/>
    </row>
    <row r="785" spans="1:2" ht="12.75">
      <c r="A785" s="86"/>
      <c r="B785" s="86"/>
    </row>
    <row r="786" spans="1:2" ht="12.75">
      <c r="A786" s="86"/>
      <c r="B786" s="86"/>
    </row>
    <row r="787" spans="1:2" ht="12.75">
      <c r="A787" s="86"/>
      <c r="B787" s="86"/>
    </row>
    <row r="788" ht="12.75">
      <c r="A788" s="86"/>
    </row>
    <row r="789" ht="12.75">
      <c r="A789" s="86"/>
    </row>
    <row r="790" ht="12.75">
      <c r="A790" s="86"/>
    </row>
    <row r="791" ht="12.75">
      <c r="A791" s="86"/>
    </row>
    <row r="792" ht="12.75">
      <c r="A792" s="86"/>
    </row>
    <row r="793" ht="12.75">
      <c r="A793" s="86"/>
    </row>
    <row r="794" ht="12.75">
      <c r="A794" s="86"/>
    </row>
    <row r="795" ht="12.75">
      <c r="A795" s="86"/>
    </row>
    <row r="796" ht="12.75">
      <c r="A796" s="86"/>
    </row>
    <row r="797" ht="12.75">
      <c r="A797" s="86"/>
    </row>
    <row r="798" ht="12.75">
      <c r="A798" s="86"/>
    </row>
    <row r="799" ht="12.75">
      <c r="A799" s="86"/>
    </row>
    <row r="800" ht="12.75">
      <c r="A800" s="86"/>
    </row>
    <row r="801" ht="12.75">
      <c r="A801" s="86"/>
    </row>
  </sheetData>
  <sheetProtection/>
  <mergeCells count="9">
    <mergeCell ref="A3:B3"/>
    <mergeCell ref="A4:B4"/>
    <mergeCell ref="L3:L4"/>
    <mergeCell ref="D3:F3"/>
    <mergeCell ref="H3:H4"/>
    <mergeCell ref="C3:C4"/>
    <mergeCell ref="I3:J3"/>
    <mergeCell ref="G3:G4"/>
    <mergeCell ref="K3:K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1"/>
  <sheetViews>
    <sheetView view="pageBreakPreview" zoomScale="115" zoomScaleSheetLayoutView="115" zoomScalePageLayoutView="0" workbookViewId="0" topLeftCell="A1">
      <pane xSplit="1" ySplit="3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" sqref="F44"/>
    </sheetView>
  </sheetViews>
  <sheetFormatPr defaultColWidth="9.00390625" defaultRowHeight="24.75" customHeight="1"/>
  <cols>
    <col min="1" max="1" width="21.50390625" style="1" customWidth="1"/>
    <col min="2" max="2" width="8.50390625" style="1" customWidth="1"/>
    <col min="3" max="37" width="7.625" style="1" customWidth="1"/>
    <col min="38" max="41" width="7.625" style="56" customWidth="1"/>
    <col min="42" max="49" width="7.625" style="1" customWidth="1"/>
    <col min="50" max="50" width="7.625" style="112" customWidth="1"/>
    <col min="51" max="51" width="10.25390625" style="1" customWidth="1"/>
    <col min="52" max="52" width="12.50390625" style="1" customWidth="1"/>
    <col min="53" max="16384" width="9.00390625" style="1" customWidth="1"/>
  </cols>
  <sheetData>
    <row r="1" spans="1:42" ht="14.25">
      <c r="A1" s="55"/>
      <c r="B1" s="55" t="s">
        <v>199</v>
      </c>
      <c r="C1" s="56"/>
      <c r="D1" s="56"/>
      <c r="L1" s="55" t="s">
        <v>173</v>
      </c>
      <c r="V1" s="55" t="s">
        <v>173</v>
      </c>
      <c r="AF1" s="55" t="s">
        <v>173</v>
      </c>
      <c r="AL1" s="93"/>
      <c r="AM1" s="93"/>
      <c r="AN1" s="93"/>
      <c r="AO1" s="93"/>
      <c r="AP1" s="55" t="s">
        <v>173</v>
      </c>
    </row>
    <row r="2" spans="1:41" ht="12" customHeigh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05"/>
      <c r="N2" s="103"/>
      <c r="O2" s="103"/>
      <c r="P2" s="103"/>
      <c r="Q2" s="102"/>
      <c r="R2" s="103"/>
      <c r="S2" s="103"/>
      <c r="T2" s="103"/>
      <c r="U2" s="103"/>
      <c r="V2" s="103"/>
      <c r="W2" s="103"/>
      <c r="X2" s="103"/>
      <c r="Y2" s="105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5"/>
      <c r="AL2" s="93"/>
      <c r="AM2" s="93"/>
      <c r="AN2" s="93"/>
      <c r="AO2" s="93"/>
    </row>
    <row r="3" spans="1:50" s="27" customFormat="1" ht="14.25" customHeight="1" thickBot="1">
      <c r="A3" s="118" t="s">
        <v>0</v>
      </c>
      <c r="B3" s="119">
        <v>49</v>
      </c>
      <c r="C3" s="120">
        <v>50</v>
      </c>
      <c r="D3" s="120">
        <v>51</v>
      </c>
      <c r="E3" s="120">
        <v>52</v>
      </c>
      <c r="F3" s="120">
        <v>53</v>
      </c>
      <c r="G3" s="120">
        <v>54</v>
      </c>
      <c r="H3" s="120">
        <v>55</v>
      </c>
      <c r="I3" s="120">
        <v>56</v>
      </c>
      <c r="J3" s="120">
        <v>57</v>
      </c>
      <c r="K3" s="121">
        <v>58</v>
      </c>
      <c r="L3" s="121">
        <v>59</v>
      </c>
      <c r="M3" s="121">
        <v>60</v>
      </c>
      <c r="N3" s="121">
        <v>61</v>
      </c>
      <c r="O3" s="120">
        <v>62</v>
      </c>
      <c r="P3" s="120">
        <v>63</v>
      </c>
      <c r="Q3" s="122" t="s">
        <v>28</v>
      </c>
      <c r="R3" s="120">
        <v>2</v>
      </c>
      <c r="S3" s="123">
        <v>3</v>
      </c>
      <c r="T3" s="120">
        <v>4</v>
      </c>
      <c r="U3" s="124">
        <v>5</v>
      </c>
      <c r="V3" s="120">
        <v>6</v>
      </c>
      <c r="W3" s="123">
        <v>7</v>
      </c>
      <c r="X3" s="120">
        <v>8</v>
      </c>
      <c r="Y3" s="124">
        <v>9</v>
      </c>
      <c r="Z3" s="125" t="s">
        <v>29</v>
      </c>
      <c r="AA3" s="126" t="s">
        <v>30</v>
      </c>
      <c r="AB3" s="126" t="s">
        <v>1</v>
      </c>
      <c r="AC3" s="126" t="s">
        <v>2</v>
      </c>
      <c r="AD3" s="127" t="s">
        <v>3</v>
      </c>
      <c r="AE3" s="125" t="s">
        <v>4</v>
      </c>
      <c r="AF3" s="126" t="s">
        <v>5</v>
      </c>
      <c r="AG3" s="126" t="s">
        <v>6</v>
      </c>
      <c r="AH3" s="126" t="s">
        <v>7</v>
      </c>
      <c r="AI3" s="127" t="s">
        <v>62</v>
      </c>
      <c r="AJ3" s="126" t="s">
        <v>8</v>
      </c>
      <c r="AK3" s="126" t="s">
        <v>63</v>
      </c>
      <c r="AL3" s="128" t="s">
        <v>99</v>
      </c>
      <c r="AM3" s="128" t="s">
        <v>124</v>
      </c>
      <c r="AN3" s="128" t="s">
        <v>136</v>
      </c>
      <c r="AO3" s="171" t="s">
        <v>160</v>
      </c>
      <c r="AP3" s="128" t="s">
        <v>163</v>
      </c>
      <c r="AQ3" s="128" t="s">
        <v>164</v>
      </c>
      <c r="AR3" s="125" t="s">
        <v>169</v>
      </c>
      <c r="AS3" s="125" t="s">
        <v>171</v>
      </c>
      <c r="AT3" s="126" t="s">
        <v>172</v>
      </c>
      <c r="AU3" s="126" t="s">
        <v>190</v>
      </c>
      <c r="AV3" s="126" t="s">
        <v>195</v>
      </c>
      <c r="AW3" s="126" t="s">
        <v>196</v>
      </c>
      <c r="AX3" s="322" t="s">
        <v>197</v>
      </c>
    </row>
    <row r="4" spans="1:50" s="27" customFormat="1" ht="14.25" customHeight="1" thickTop="1">
      <c r="A4" s="115" t="s">
        <v>100</v>
      </c>
      <c r="B4" s="116">
        <f aca="true" t="shared" si="0" ref="B4:AA4">SUM(B5:B6)</f>
        <v>177476</v>
      </c>
      <c r="C4" s="116">
        <f t="shared" si="0"/>
        <v>177476</v>
      </c>
      <c r="D4" s="116">
        <f t="shared" si="0"/>
        <v>190171</v>
      </c>
      <c r="E4" s="116">
        <f t="shared" si="0"/>
        <v>196709</v>
      </c>
      <c r="F4" s="116">
        <f t="shared" si="0"/>
        <v>196839</v>
      </c>
      <c r="G4" s="116">
        <f t="shared" si="0"/>
        <v>200112</v>
      </c>
      <c r="H4" s="116">
        <f t="shared" si="0"/>
        <v>198733</v>
      </c>
      <c r="I4" s="116">
        <f t="shared" si="0"/>
        <v>199323</v>
      </c>
      <c r="J4" s="116">
        <f t="shared" si="0"/>
        <v>199963</v>
      </c>
      <c r="K4" s="117">
        <f t="shared" si="0"/>
        <v>199143</v>
      </c>
      <c r="L4" s="117">
        <f t="shared" si="0"/>
        <v>204206</v>
      </c>
      <c r="M4" s="117">
        <f t="shared" si="0"/>
        <v>201296</v>
      </c>
      <c r="N4" s="117">
        <f t="shared" si="0"/>
        <v>205853</v>
      </c>
      <c r="O4" s="116">
        <f t="shared" si="0"/>
        <v>196860</v>
      </c>
      <c r="P4" s="116">
        <f t="shared" si="0"/>
        <v>226941</v>
      </c>
      <c r="Q4" s="116">
        <f t="shared" si="0"/>
        <v>229619</v>
      </c>
      <c r="R4" s="116">
        <f t="shared" si="0"/>
        <v>234024</v>
      </c>
      <c r="S4" s="116">
        <f t="shared" si="0"/>
        <v>233499</v>
      </c>
      <c r="T4" s="116">
        <f t="shared" si="0"/>
        <v>238563</v>
      </c>
      <c r="U4" s="117">
        <f t="shared" si="0"/>
        <v>196341</v>
      </c>
      <c r="V4" s="116">
        <f t="shared" si="0"/>
        <v>234310</v>
      </c>
      <c r="W4" s="116">
        <f t="shared" si="0"/>
        <v>232157</v>
      </c>
      <c r="X4" s="116">
        <f t="shared" si="0"/>
        <v>233282</v>
      </c>
      <c r="Y4" s="117">
        <f t="shared" si="0"/>
        <v>228646</v>
      </c>
      <c r="Z4" s="117">
        <f t="shared" si="0"/>
        <v>226777</v>
      </c>
      <c r="AA4" s="116">
        <f t="shared" si="0"/>
        <v>224472</v>
      </c>
      <c r="AB4" s="116">
        <f aca="true" t="shared" si="1" ref="AB4:AM4">AB5+AB6</f>
        <v>220889</v>
      </c>
      <c r="AC4" s="116">
        <f t="shared" si="1"/>
        <v>220148</v>
      </c>
      <c r="AD4" s="116">
        <f t="shared" si="1"/>
        <v>216119</v>
      </c>
      <c r="AE4" s="117">
        <f t="shared" si="1"/>
        <v>215491</v>
      </c>
      <c r="AF4" s="116">
        <f t="shared" si="1"/>
        <v>216789</v>
      </c>
      <c r="AG4" s="116">
        <f t="shared" si="1"/>
        <v>213625</v>
      </c>
      <c r="AH4" s="116">
        <f t="shared" si="1"/>
        <v>214272</v>
      </c>
      <c r="AI4" s="116">
        <f t="shared" si="1"/>
        <v>230768</v>
      </c>
      <c r="AJ4" s="116">
        <f t="shared" si="1"/>
        <v>234374</v>
      </c>
      <c r="AK4" s="116">
        <f t="shared" si="1"/>
        <v>233319</v>
      </c>
      <c r="AL4" s="116">
        <f t="shared" si="1"/>
        <v>234810</v>
      </c>
      <c r="AM4" s="116">
        <f t="shared" si="1"/>
        <v>233124</v>
      </c>
      <c r="AN4" s="116">
        <v>238107</v>
      </c>
      <c r="AO4" s="117">
        <v>243699</v>
      </c>
      <c r="AP4" s="116">
        <v>242540</v>
      </c>
      <c r="AQ4" s="116">
        <v>251051</v>
      </c>
      <c r="AR4" s="221">
        <v>255923</v>
      </c>
      <c r="AS4" s="222">
        <v>259858</v>
      </c>
      <c r="AT4" s="224">
        <v>263757</v>
      </c>
      <c r="AU4" s="224">
        <v>264535</v>
      </c>
      <c r="AV4" s="224">
        <v>194956</v>
      </c>
      <c r="AW4" s="224">
        <v>203577</v>
      </c>
      <c r="AX4" s="321">
        <v>221223</v>
      </c>
    </row>
    <row r="5" spans="1:50" s="27" customFormat="1" ht="14.25" customHeight="1">
      <c r="A5" s="28" t="s">
        <v>9</v>
      </c>
      <c r="B5" s="29">
        <v>140044</v>
      </c>
      <c r="C5" s="29">
        <v>140044</v>
      </c>
      <c r="D5" s="29">
        <v>153457</v>
      </c>
      <c r="E5" s="29">
        <v>159293</v>
      </c>
      <c r="F5" s="29">
        <v>159873</v>
      </c>
      <c r="G5" s="29">
        <v>162838</v>
      </c>
      <c r="H5" s="29">
        <v>163164</v>
      </c>
      <c r="I5" s="29">
        <v>164486</v>
      </c>
      <c r="J5" s="29">
        <v>165613</v>
      </c>
      <c r="K5" s="29">
        <v>165444</v>
      </c>
      <c r="L5" s="29">
        <v>170595</v>
      </c>
      <c r="M5" s="32">
        <v>168257</v>
      </c>
      <c r="N5" s="29">
        <v>172181</v>
      </c>
      <c r="O5" s="29">
        <v>163281</v>
      </c>
      <c r="P5" s="29">
        <v>191124</v>
      </c>
      <c r="Q5" s="29">
        <v>193896</v>
      </c>
      <c r="R5" s="29">
        <v>197776</v>
      </c>
      <c r="S5" s="29">
        <v>197776</v>
      </c>
      <c r="T5" s="29">
        <v>199645</v>
      </c>
      <c r="U5" s="29">
        <v>157506</v>
      </c>
      <c r="V5" s="29">
        <v>195940</v>
      </c>
      <c r="W5" s="29">
        <v>194093</v>
      </c>
      <c r="X5" s="30">
        <v>194053</v>
      </c>
      <c r="Y5" s="32">
        <v>190201</v>
      </c>
      <c r="Z5" s="29">
        <v>188589</v>
      </c>
      <c r="AA5" s="29">
        <v>186462</v>
      </c>
      <c r="AB5" s="29">
        <v>183610</v>
      </c>
      <c r="AC5" s="29">
        <v>182963</v>
      </c>
      <c r="AD5" s="29">
        <v>179583</v>
      </c>
      <c r="AE5" s="29">
        <v>179339</v>
      </c>
      <c r="AF5" s="29">
        <v>180656</v>
      </c>
      <c r="AG5" s="29">
        <v>177104</v>
      </c>
      <c r="AH5" s="29">
        <v>175657</v>
      </c>
      <c r="AI5" s="29">
        <v>191015</v>
      </c>
      <c r="AJ5" s="30">
        <v>194724</v>
      </c>
      <c r="AK5" s="31">
        <v>193976</v>
      </c>
      <c r="AL5" s="94">
        <v>195260</v>
      </c>
      <c r="AM5" s="94">
        <v>194136</v>
      </c>
      <c r="AN5" s="94">
        <v>198624</v>
      </c>
      <c r="AO5" s="172">
        <v>203428</v>
      </c>
      <c r="AP5" s="94">
        <v>202415</v>
      </c>
      <c r="AQ5" s="94">
        <v>209994</v>
      </c>
      <c r="AR5" s="178">
        <v>214322</v>
      </c>
      <c r="AS5" s="191">
        <v>217838</v>
      </c>
      <c r="AT5" s="225">
        <v>220903</v>
      </c>
      <c r="AU5" s="225">
        <v>221634</v>
      </c>
      <c r="AV5" s="225">
        <v>161271</v>
      </c>
      <c r="AW5" s="225">
        <v>168566</v>
      </c>
      <c r="AX5" s="112">
        <v>183824</v>
      </c>
    </row>
    <row r="6" spans="1:50" s="27" customFormat="1" ht="14.25" customHeight="1">
      <c r="A6" s="278" t="s">
        <v>61</v>
      </c>
      <c r="B6" s="241">
        <v>37432</v>
      </c>
      <c r="C6" s="241">
        <v>37432</v>
      </c>
      <c r="D6" s="241">
        <v>36714</v>
      </c>
      <c r="E6" s="241">
        <v>37416</v>
      </c>
      <c r="F6" s="241">
        <v>36966</v>
      </c>
      <c r="G6" s="241">
        <v>37274</v>
      </c>
      <c r="H6" s="241">
        <v>35569</v>
      </c>
      <c r="I6" s="241">
        <v>34837</v>
      </c>
      <c r="J6" s="241">
        <v>34350</v>
      </c>
      <c r="K6" s="241">
        <v>33699</v>
      </c>
      <c r="L6" s="241">
        <v>33611</v>
      </c>
      <c r="M6" s="242">
        <v>33039</v>
      </c>
      <c r="N6" s="241">
        <v>33672</v>
      </c>
      <c r="O6" s="241">
        <v>33579</v>
      </c>
      <c r="P6" s="241">
        <v>35817</v>
      </c>
      <c r="Q6" s="241">
        <v>35723</v>
      </c>
      <c r="R6" s="241">
        <v>36248</v>
      </c>
      <c r="S6" s="241">
        <v>35723</v>
      </c>
      <c r="T6" s="241">
        <v>38918</v>
      </c>
      <c r="U6" s="241">
        <v>38835</v>
      </c>
      <c r="V6" s="241">
        <v>38370</v>
      </c>
      <c r="W6" s="241">
        <v>38064</v>
      </c>
      <c r="X6" s="243">
        <v>39229</v>
      </c>
      <c r="Y6" s="242">
        <v>38445</v>
      </c>
      <c r="Z6" s="241">
        <v>38188</v>
      </c>
      <c r="AA6" s="241">
        <v>38010</v>
      </c>
      <c r="AB6" s="241">
        <v>37279</v>
      </c>
      <c r="AC6" s="241">
        <v>37185</v>
      </c>
      <c r="AD6" s="241">
        <v>36536</v>
      </c>
      <c r="AE6" s="241">
        <v>36152</v>
      </c>
      <c r="AF6" s="241">
        <v>36133</v>
      </c>
      <c r="AG6" s="241">
        <v>36521</v>
      </c>
      <c r="AH6" s="241">
        <v>38615</v>
      </c>
      <c r="AI6" s="241">
        <v>39753</v>
      </c>
      <c r="AJ6" s="243">
        <v>39650</v>
      </c>
      <c r="AK6" s="279">
        <v>39343</v>
      </c>
      <c r="AL6" s="280">
        <v>39550</v>
      </c>
      <c r="AM6" s="280">
        <v>38988</v>
      </c>
      <c r="AN6" s="280">
        <v>39483</v>
      </c>
      <c r="AO6" s="183">
        <v>40271</v>
      </c>
      <c r="AP6" s="280">
        <v>40125</v>
      </c>
      <c r="AQ6" s="280">
        <v>41058</v>
      </c>
      <c r="AR6" s="281">
        <v>41601</v>
      </c>
      <c r="AS6" s="282">
        <v>42020</v>
      </c>
      <c r="AT6" s="283">
        <v>42854</v>
      </c>
      <c r="AU6" s="283">
        <v>42901</v>
      </c>
      <c r="AV6" s="283">
        <v>33685</v>
      </c>
      <c r="AW6" s="283">
        <v>35011</v>
      </c>
      <c r="AX6" s="323">
        <v>37399</v>
      </c>
    </row>
    <row r="7" spans="1:50" s="27" customFormat="1" ht="14.25" customHeight="1">
      <c r="A7" s="284" t="s">
        <v>74</v>
      </c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7"/>
      <c r="AG7" s="285">
        <f>SUM(AG8,AG12:AG13)</f>
        <v>27814</v>
      </c>
      <c r="AH7" s="286">
        <f aca="true" t="shared" si="2" ref="AH7:AM7">SUM(AH8+AH12+AH13)</f>
        <v>36283</v>
      </c>
      <c r="AI7" s="286">
        <f t="shared" si="2"/>
        <v>43124</v>
      </c>
      <c r="AJ7" s="287">
        <f t="shared" si="2"/>
        <v>47503</v>
      </c>
      <c r="AK7" s="287">
        <f t="shared" si="2"/>
        <v>50130</v>
      </c>
      <c r="AL7" s="287">
        <f t="shared" si="2"/>
        <v>52664</v>
      </c>
      <c r="AM7" s="287">
        <f t="shared" si="2"/>
        <v>53739</v>
      </c>
      <c r="AN7" s="287">
        <v>57185</v>
      </c>
      <c r="AO7" s="286">
        <v>60279</v>
      </c>
      <c r="AP7" s="287">
        <v>60530</v>
      </c>
      <c r="AQ7" s="287">
        <v>64254</v>
      </c>
      <c r="AR7" s="288">
        <v>66898</v>
      </c>
      <c r="AS7" s="289">
        <v>69854</v>
      </c>
      <c r="AT7" s="290">
        <v>72278</v>
      </c>
      <c r="AU7" s="290">
        <v>73451</v>
      </c>
      <c r="AV7" s="290">
        <v>53962</v>
      </c>
      <c r="AW7" s="290">
        <v>59817</v>
      </c>
      <c r="AX7" s="321">
        <v>67445</v>
      </c>
    </row>
    <row r="8" spans="1:50" s="27" customFormat="1" ht="14.25" customHeight="1">
      <c r="A8" s="28" t="s">
        <v>9</v>
      </c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50"/>
      <c r="AG8" s="34">
        <v>19196</v>
      </c>
      <c r="AH8" s="35">
        <v>25156</v>
      </c>
      <c r="AI8" s="35">
        <v>30302</v>
      </c>
      <c r="AJ8" s="36">
        <v>33467</v>
      </c>
      <c r="AK8" s="36">
        <v>35146</v>
      </c>
      <c r="AL8" s="95">
        <v>36822</v>
      </c>
      <c r="AM8" s="95">
        <v>37306</v>
      </c>
      <c r="AN8" s="95">
        <v>39741</v>
      </c>
      <c r="AO8" s="173">
        <v>41760</v>
      </c>
      <c r="AP8" s="96">
        <v>41866</v>
      </c>
      <c r="AQ8" s="96">
        <v>44600</v>
      </c>
      <c r="AR8" s="183">
        <v>46556</v>
      </c>
      <c r="AS8" s="194">
        <v>48741</v>
      </c>
      <c r="AT8" s="259">
        <v>50644</v>
      </c>
      <c r="AU8" s="259">
        <v>51540</v>
      </c>
      <c r="AV8" s="259">
        <v>36739</v>
      </c>
      <c r="AW8" s="259">
        <v>40822</v>
      </c>
      <c r="AX8" s="112">
        <v>46489</v>
      </c>
    </row>
    <row r="9" spans="1:50" s="27" customFormat="1" ht="14.25" customHeight="1">
      <c r="A9" s="37" t="s">
        <v>64</v>
      </c>
      <c r="B9" s="248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50"/>
      <c r="AG9" s="254"/>
      <c r="AH9" s="35">
        <v>1333</v>
      </c>
      <c r="AI9" s="35">
        <v>2377</v>
      </c>
      <c r="AJ9" s="36">
        <v>2989</v>
      </c>
      <c r="AK9" s="36">
        <v>3500</v>
      </c>
      <c r="AL9" s="95">
        <v>3908</v>
      </c>
      <c r="AM9" s="95">
        <v>3977</v>
      </c>
      <c r="AN9" s="95">
        <v>4263</v>
      </c>
      <c r="AO9" s="173">
        <v>4543</v>
      </c>
      <c r="AP9" s="269"/>
      <c r="AQ9" s="270"/>
      <c r="AR9" s="270"/>
      <c r="AS9" s="270"/>
      <c r="AT9" s="270"/>
      <c r="AU9" s="270"/>
      <c r="AV9" s="270"/>
      <c r="AW9" s="270"/>
      <c r="AX9" s="112"/>
    </row>
    <row r="10" spans="1:50" s="27" customFormat="1" ht="14.25" customHeight="1">
      <c r="A10" s="37" t="s">
        <v>11</v>
      </c>
      <c r="B10" s="248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50"/>
      <c r="AG10" s="320"/>
      <c r="AH10" s="35">
        <v>1416</v>
      </c>
      <c r="AI10" s="35">
        <v>2014</v>
      </c>
      <c r="AJ10" s="36">
        <v>2503</v>
      </c>
      <c r="AK10" s="36">
        <v>2717</v>
      </c>
      <c r="AL10" s="95">
        <v>3098</v>
      </c>
      <c r="AM10" s="95">
        <v>3279</v>
      </c>
      <c r="AN10" s="95">
        <v>3580</v>
      </c>
      <c r="AO10" s="173">
        <v>3957</v>
      </c>
      <c r="AP10" s="248"/>
      <c r="AQ10" s="249"/>
      <c r="AR10" s="249"/>
      <c r="AS10" s="249"/>
      <c r="AT10" s="249"/>
      <c r="AU10" s="249"/>
      <c r="AV10" s="249"/>
      <c r="AW10" s="249"/>
      <c r="AX10" s="112"/>
    </row>
    <row r="11" spans="1:50" s="27" customFormat="1" ht="14.25" customHeight="1">
      <c r="A11" s="37" t="s">
        <v>12</v>
      </c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50"/>
      <c r="AG11" s="256"/>
      <c r="AH11" s="35">
        <v>5316</v>
      </c>
      <c r="AI11" s="35">
        <v>7058</v>
      </c>
      <c r="AJ11" s="36">
        <v>9043</v>
      </c>
      <c r="AK11" s="36">
        <v>10117</v>
      </c>
      <c r="AL11" s="95">
        <v>11190</v>
      </c>
      <c r="AM11" s="95">
        <v>11778</v>
      </c>
      <c r="AN11" s="95">
        <v>12353</v>
      </c>
      <c r="AO11" s="173">
        <v>13228</v>
      </c>
      <c r="AP11" s="271"/>
      <c r="AQ11" s="272"/>
      <c r="AR11" s="272"/>
      <c r="AS11" s="272"/>
      <c r="AT11" s="272"/>
      <c r="AU11" s="272"/>
      <c r="AV11" s="272"/>
      <c r="AW11" s="272"/>
      <c r="AX11" s="112"/>
    </row>
    <row r="12" spans="1:50" s="27" customFormat="1" ht="14.25" customHeight="1">
      <c r="A12" s="33" t="s">
        <v>31</v>
      </c>
      <c r="B12" s="248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50"/>
      <c r="AG12" s="34">
        <v>3424</v>
      </c>
      <c r="AH12" s="35">
        <v>4324</v>
      </c>
      <c r="AI12" s="35">
        <v>4873</v>
      </c>
      <c r="AJ12" s="36">
        <v>5249</v>
      </c>
      <c r="AK12" s="36">
        <v>5625</v>
      </c>
      <c r="AL12" s="95">
        <v>5777</v>
      </c>
      <c r="AM12" s="95">
        <v>5812</v>
      </c>
      <c r="AN12" s="95">
        <v>5985</v>
      </c>
      <c r="AO12" s="173">
        <v>6141</v>
      </c>
      <c r="AP12" s="176">
        <v>6028</v>
      </c>
      <c r="AQ12" s="176">
        <v>6201</v>
      </c>
      <c r="AR12" s="184">
        <v>6440</v>
      </c>
      <c r="AS12" s="195">
        <v>6651</v>
      </c>
      <c r="AT12" s="227">
        <v>6718</v>
      </c>
      <c r="AU12" s="227">
        <v>6680</v>
      </c>
      <c r="AV12" s="227">
        <v>5279</v>
      </c>
      <c r="AW12" s="227">
        <v>5671</v>
      </c>
      <c r="AX12" s="112">
        <v>6090</v>
      </c>
    </row>
    <row r="13" spans="1:50" s="27" customFormat="1" ht="14.25" customHeight="1">
      <c r="A13" s="278" t="s">
        <v>32</v>
      </c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50"/>
      <c r="AG13" s="254">
        <v>5194</v>
      </c>
      <c r="AH13" s="43">
        <v>6803</v>
      </c>
      <c r="AI13" s="43">
        <v>7949</v>
      </c>
      <c r="AJ13" s="45">
        <v>8787</v>
      </c>
      <c r="AK13" s="45">
        <v>9359</v>
      </c>
      <c r="AL13" s="96">
        <v>10065</v>
      </c>
      <c r="AM13" s="96">
        <v>10621</v>
      </c>
      <c r="AN13" s="96">
        <v>11459</v>
      </c>
      <c r="AO13" s="174">
        <v>12378</v>
      </c>
      <c r="AP13" s="96">
        <v>12636</v>
      </c>
      <c r="AQ13" s="96">
        <v>13453</v>
      </c>
      <c r="AR13" s="183">
        <v>13902</v>
      </c>
      <c r="AS13" s="194">
        <v>14462</v>
      </c>
      <c r="AT13" s="261">
        <v>14916</v>
      </c>
      <c r="AU13" s="261">
        <v>15231</v>
      </c>
      <c r="AV13" s="261">
        <v>11944</v>
      </c>
      <c r="AW13" s="261">
        <v>13324</v>
      </c>
      <c r="AX13" s="323">
        <v>14866</v>
      </c>
    </row>
    <row r="14" spans="1:50" s="38" customFormat="1" ht="14.25" customHeight="1">
      <c r="A14" s="296" t="s">
        <v>13</v>
      </c>
      <c r="B14" s="297">
        <f aca="true" t="shared" si="3" ref="B14:AA14">SUM(B15:B16,B18,B22:B27)</f>
        <v>327733</v>
      </c>
      <c r="C14" s="297">
        <f t="shared" si="3"/>
        <v>335333</v>
      </c>
      <c r="D14" s="297">
        <f t="shared" si="3"/>
        <v>339057</v>
      </c>
      <c r="E14" s="297">
        <f t="shared" si="3"/>
        <v>214051</v>
      </c>
      <c r="F14" s="297">
        <f t="shared" si="3"/>
        <v>345800</v>
      </c>
      <c r="G14" s="297">
        <f t="shared" si="3"/>
        <v>347130</v>
      </c>
      <c r="H14" s="297">
        <f t="shared" si="3"/>
        <v>342676</v>
      </c>
      <c r="I14" s="297">
        <f t="shared" si="3"/>
        <v>355902</v>
      </c>
      <c r="J14" s="297">
        <f t="shared" si="3"/>
        <v>350057</v>
      </c>
      <c r="K14" s="297">
        <f t="shared" si="3"/>
        <v>354212</v>
      </c>
      <c r="L14" s="297">
        <f t="shared" si="3"/>
        <v>364842</v>
      </c>
      <c r="M14" s="297">
        <f t="shared" si="3"/>
        <v>369479</v>
      </c>
      <c r="N14" s="297">
        <f t="shared" si="3"/>
        <v>375302</v>
      </c>
      <c r="O14" s="297">
        <f t="shared" si="3"/>
        <v>186386</v>
      </c>
      <c r="P14" s="297">
        <f t="shared" si="3"/>
        <v>191765</v>
      </c>
      <c r="Q14" s="297">
        <f t="shared" si="3"/>
        <v>395207</v>
      </c>
      <c r="R14" s="297">
        <f t="shared" si="3"/>
        <v>398958</v>
      </c>
      <c r="S14" s="297">
        <f t="shared" si="3"/>
        <v>401475</v>
      </c>
      <c r="T14" s="297">
        <f t="shared" si="3"/>
        <v>401478</v>
      </c>
      <c r="U14" s="297">
        <f t="shared" si="3"/>
        <v>396881</v>
      </c>
      <c r="V14" s="297">
        <f t="shared" si="3"/>
        <v>388780</v>
      </c>
      <c r="W14" s="297">
        <f t="shared" si="3"/>
        <v>387288</v>
      </c>
      <c r="X14" s="297">
        <f t="shared" si="3"/>
        <v>374627</v>
      </c>
      <c r="Y14" s="297">
        <f t="shared" si="3"/>
        <v>367259</v>
      </c>
      <c r="Z14" s="297">
        <f t="shared" si="3"/>
        <v>362378</v>
      </c>
      <c r="AA14" s="297">
        <f t="shared" si="3"/>
        <v>354806</v>
      </c>
      <c r="AB14" s="297">
        <f aca="true" t="shared" si="4" ref="AB14:AM14">AB15+AB16+AB18+AB22+AB23+AB24+AB25+AB26+AB27</f>
        <v>352805</v>
      </c>
      <c r="AC14" s="297">
        <f t="shared" si="4"/>
        <v>353819</v>
      </c>
      <c r="AD14" s="297">
        <f t="shared" si="4"/>
        <v>349215</v>
      </c>
      <c r="AE14" s="297">
        <f t="shared" si="4"/>
        <v>344121</v>
      </c>
      <c r="AF14" s="297">
        <f t="shared" si="4"/>
        <v>343446</v>
      </c>
      <c r="AG14" s="297">
        <f t="shared" si="4"/>
        <v>341162</v>
      </c>
      <c r="AH14" s="297">
        <f t="shared" si="4"/>
        <v>339240</v>
      </c>
      <c r="AI14" s="297">
        <f t="shared" si="4"/>
        <v>351212</v>
      </c>
      <c r="AJ14" s="298">
        <f t="shared" si="4"/>
        <v>346493</v>
      </c>
      <c r="AK14" s="298">
        <f t="shared" si="4"/>
        <v>340460</v>
      </c>
      <c r="AL14" s="298">
        <f t="shared" si="4"/>
        <v>337844</v>
      </c>
      <c r="AM14" s="298">
        <f t="shared" si="4"/>
        <v>332408</v>
      </c>
      <c r="AN14" s="298">
        <v>339380</v>
      </c>
      <c r="AO14" s="297">
        <v>343984</v>
      </c>
      <c r="AP14" s="298">
        <v>340953</v>
      </c>
      <c r="AQ14" s="298">
        <v>346527</v>
      </c>
      <c r="AR14" s="288">
        <v>350206</v>
      </c>
      <c r="AS14" s="299">
        <v>355057</v>
      </c>
      <c r="AT14" s="300">
        <v>358621</v>
      </c>
      <c r="AU14" s="300">
        <v>356596</v>
      </c>
      <c r="AV14" s="300">
        <v>267937</v>
      </c>
      <c r="AW14" s="300">
        <v>282311</v>
      </c>
      <c r="AX14" s="321">
        <v>305161</v>
      </c>
    </row>
    <row r="15" spans="1:50" s="38" customFormat="1" ht="14.25" customHeight="1">
      <c r="A15" s="39" t="s">
        <v>14</v>
      </c>
      <c r="B15" s="35">
        <v>1164</v>
      </c>
      <c r="C15" s="35">
        <v>1259</v>
      </c>
      <c r="D15" s="35">
        <v>1304</v>
      </c>
      <c r="E15" s="35">
        <v>1332</v>
      </c>
      <c r="F15" s="35">
        <v>1300</v>
      </c>
      <c r="G15" s="35">
        <v>1369</v>
      </c>
      <c r="H15" s="35">
        <v>1445</v>
      </c>
      <c r="I15" s="35">
        <v>1516</v>
      </c>
      <c r="J15" s="35">
        <v>1501</v>
      </c>
      <c r="K15" s="35">
        <v>1539</v>
      </c>
      <c r="L15" s="35">
        <v>1640</v>
      </c>
      <c r="M15" s="35">
        <v>1675</v>
      </c>
      <c r="N15" s="35">
        <v>1730</v>
      </c>
      <c r="O15" s="35">
        <v>1722</v>
      </c>
      <c r="P15" s="35">
        <v>1784</v>
      </c>
      <c r="Q15" s="35">
        <v>1806</v>
      </c>
      <c r="R15" s="35">
        <v>1837</v>
      </c>
      <c r="S15" s="35">
        <v>1664</v>
      </c>
      <c r="T15" s="35">
        <v>1326</v>
      </c>
      <c r="U15" s="35">
        <v>1277</v>
      </c>
      <c r="V15" s="35">
        <v>1278</v>
      </c>
      <c r="W15" s="35">
        <v>1284</v>
      </c>
      <c r="X15" s="36">
        <v>1251</v>
      </c>
      <c r="Y15" s="35">
        <v>1291</v>
      </c>
      <c r="Z15" s="35">
        <v>1394</v>
      </c>
      <c r="AA15" s="35">
        <v>1403</v>
      </c>
      <c r="AB15" s="35">
        <v>1400</v>
      </c>
      <c r="AC15" s="35">
        <v>1391</v>
      </c>
      <c r="AD15" s="35">
        <v>1334</v>
      </c>
      <c r="AE15" s="35">
        <v>1330</v>
      </c>
      <c r="AF15" s="35">
        <v>1326</v>
      </c>
      <c r="AG15" s="35">
        <v>1242</v>
      </c>
      <c r="AH15" s="35">
        <v>1378</v>
      </c>
      <c r="AI15" s="35">
        <v>1457</v>
      </c>
      <c r="AJ15" s="36">
        <v>1601</v>
      </c>
      <c r="AK15" s="36">
        <v>1703</v>
      </c>
      <c r="AL15" s="95">
        <v>1879</v>
      </c>
      <c r="AM15" s="95">
        <v>1888</v>
      </c>
      <c r="AN15" s="95">
        <v>1915</v>
      </c>
      <c r="AO15" s="173">
        <v>1976</v>
      </c>
      <c r="AP15" s="95">
        <v>1993</v>
      </c>
      <c r="AQ15" s="95">
        <v>2095</v>
      </c>
      <c r="AR15" s="172">
        <v>2144</v>
      </c>
      <c r="AS15" s="192">
        <v>2208</v>
      </c>
      <c r="AT15" s="226">
        <v>2245</v>
      </c>
      <c r="AU15" s="226">
        <v>2264</v>
      </c>
      <c r="AV15" s="226">
        <v>1389</v>
      </c>
      <c r="AW15" s="226">
        <v>1768</v>
      </c>
      <c r="AX15" s="112">
        <v>1982</v>
      </c>
    </row>
    <row r="16" spans="1:50" s="38" customFormat="1" ht="14.25" customHeight="1">
      <c r="A16" s="39" t="s">
        <v>15</v>
      </c>
      <c r="B16" s="35">
        <v>15318</v>
      </c>
      <c r="C16" s="35">
        <v>15117</v>
      </c>
      <c r="D16" s="35">
        <v>14811</v>
      </c>
      <c r="E16" s="35">
        <v>15017</v>
      </c>
      <c r="F16" s="35">
        <v>14664</v>
      </c>
      <c r="G16" s="35">
        <v>14346</v>
      </c>
      <c r="H16" s="35">
        <v>7358</v>
      </c>
      <c r="I16" s="35">
        <v>14597</v>
      </c>
      <c r="J16" s="35">
        <v>7591</v>
      </c>
      <c r="K16" s="35">
        <v>7616</v>
      </c>
      <c r="L16" s="35">
        <v>14211</v>
      </c>
      <c r="M16" s="35">
        <v>14293</v>
      </c>
      <c r="N16" s="35">
        <v>14334</v>
      </c>
      <c r="O16" s="35">
        <v>7887</v>
      </c>
      <c r="P16" s="35">
        <v>7926</v>
      </c>
      <c r="Q16" s="35">
        <v>14845</v>
      </c>
      <c r="R16" s="35">
        <v>14878</v>
      </c>
      <c r="S16" s="35">
        <v>15114</v>
      </c>
      <c r="T16" s="35">
        <v>15007</v>
      </c>
      <c r="U16" s="35">
        <v>14861</v>
      </c>
      <c r="V16" s="35">
        <v>14901</v>
      </c>
      <c r="W16" s="35">
        <v>14581</v>
      </c>
      <c r="X16" s="36">
        <v>14134</v>
      </c>
      <c r="Y16" s="35">
        <v>13695</v>
      </c>
      <c r="Z16" s="35">
        <v>13179</v>
      </c>
      <c r="AA16" s="35">
        <v>12753</v>
      </c>
      <c r="AB16" s="35">
        <v>12277</v>
      </c>
      <c r="AC16" s="35">
        <v>11789</v>
      </c>
      <c r="AD16" s="35">
        <v>11573</v>
      </c>
      <c r="AE16" s="35">
        <v>11322</v>
      </c>
      <c r="AF16" s="35">
        <v>11258</v>
      </c>
      <c r="AG16" s="35">
        <v>11284</v>
      </c>
      <c r="AH16" s="35">
        <v>11208</v>
      </c>
      <c r="AI16" s="35">
        <v>11338</v>
      </c>
      <c r="AJ16" s="36">
        <v>11434</v>
      </c>
      <c r="AK16" s="36">
        <v>11356</v>
      </c>
      <c r="AL16" s="95">
        <v>11330</v>
      </c>
      <c r="AM16" s="95">
        <v>11314</v>
      </c>
      <c r="AN16" s="95">
        <v>11691</v>
      </c>
      <c r="AO16" s="173">
        <v>11591</v>
      </c>
      <c r="AP16" s="96">
        <v>11296</v>
      </c>
      <c r="AQ16" s="96">
        <v>11350</v>
      </c>
      <c r="AR16" s="183">
        <v>11271</v>
      </c>
      <c r="AS16" s="194">
        <v>11327</v>
      </c>
      <c r="AT16" s="259">
        <v>11445</v>
      </c>
      <c r="AU16" s="259">
        <v>11510</v>
      </c>
      <c r="AV16" s="259">
        <v>8932</v>
      </c>
      <c r="AW16" s="259">
        <v>9715</v>
      </c>
      <c r="AX16" s="112">
        <v>10212</v>
      </c>
    </row>
    <row r="17" spans="1:50" s="38" customFormat="1" ht="14.25" customHeight="1">
      <c r="A17" s="37" t="s">
        <v>16</v>
      </c>
      <c r="B17" s="234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5"/>
      <c r="T17" s="35">
        <v>7097</v>
      </c>
      <c r="U17" s="35">
        <v>6936</v>
      </c>
      <c r="V17" s="35">
        <v>6745</v>
      </c>
      <c r="W17" s="35">
        <v>6653</v>
      </c>
      <c r="X17" s="36">
        <v>6275</v>
      </c>
      <c r="Y17" s="35">
        <v>6079</v>
      </c>
      <c r="Z17" s="35">
        <v>5799</v>
      </c>
      <c r="AA17" s="35">
        <v>5506</v>
      </c>
      <c r="AB17" s="35">
        <v>5176</v>
      </c>
      <c r="AC17" s="35">
        <v>4960</v>
      </c>
      <c r="AD17" s="35">
        <v>4789</v>
      </c>
      <c r="AE17" s="35">
        <v>4643</v>
      </c>
      <c r="AF17" s="35">
        <v>4553</v>
      </c>
      <c r="AG17" s="35">
        <v>4519</v>
      </c>
      <c r="AH17" s="35">
        <v>4430</v>
      </c>
      <c r="AI17" s="35">
        <v>4813</v>
      </c>
      <c r="AJ17" s="36">
        <v>5033</v>
      </c>
      <c r="AK17" s="36">
        <v>5023</v>
      </c>
      <c r="AL17" s="95">
        <v>5098</v>
      </c>
      <c r="AM17" s="95">
        <v>5114</v>
      </c>
      <c r="AN17" s="95">
        <v>5326</v>
      </c>
      <c r="AO17" s="173">
        <v>5336</v>
      </c>
      <c r="AP17" s="234"/>
      <c r="AQ17" s="273"/>
      <c r="AR17" s="273"/>
      <c r="AS17" s="273"/>
      <c r="AT17" s="273"/>
      <c r="AU17" s="273"/>
      <c r="AV17" s="273"/>
      <c r="AW17" s="273"/>
      <c r="AX17" s="112"/>
    </row>
    <row r="18" spans="1:50" s="38" customFormat="1" ht="14.25" customHeight="1">
      <c r="A18" s="39" t="s">
        <v>9</v>
      </c>
      <c r="B18" s="35">
        <v>188058</v>
      </c>
      <c r="C18" s="35">
        <v>193867</v>
      </c>
      <c r="D18" s="35">
        <v>195523</v>
      </c>
      <c r="E18" s="35">
        <v>67041</v>
      </c>
      <c r="F18" s="35">
        <v>198275</v>
      </c>
      <c r="G18" s="35">
        <v>201109</v>
      </c>
      <c r="H18" s="35">
        <v>203928</v>
      </c>
      <c r="I18" s="35">
        <v>206963</v>
      </c>
      <c r="J18" s="35">
        <v>208890</v>
      </c>
      <c r="K18" s="35">
        <v>212162</v>
      </c>
      <c r="L18" s="35">
        <v>216363</v>
      </c>
      <c r="M18" s="35">
        <v>220281</v>
      </c>
      <c r="N18" s="35">
        <v>224785</v>
      </c>
      <c r="O18" s="35">
        <v>42682</v>
      </c>
      <c r="P18" s="35">
        <v>45111</v>
      </c>
      <c r="Q18" s="35">
        <v>240601</v>
      </c>
      <c r="R18" s="35">
        <v>244331</v>
      </c>
      <c r="S18" s="35">
        <v>246655</v>
      </c>
      <c r="T18" s="35">
        <v>248109</v>
      </c>
      <c r="U18" s="35">
        <v>245494</v>
      </c>
      <c r="V18" s="35">
        <v>240797</v>
      </c>
      <c r="W18" s="35">
        <v>241648</v>
      </c>
      <c r="X18" s="36">
        <v>232830</v>
      </c>
      <c r="Y18" s="35">
        <v>229113</v>
      </c>
      <c r="Z18" s="35">
        <v>226782</v>
      </c>
      <c r="AA18" s="35">
        <v>222269</v>
      </c>
      <c r="AB18" s="35">
        <v>222642</v>
      </c>
      <c r="AC18" s="35">
        <v>224847</v>
      </c>
      <c r="AD18" s="35">
        <v>221994</v>
      </c>
      <c r="AE18" s="35">
        <v>216527</v>
      </c>
      <c r="AF18" s="35">
        <v>216559</v>
      </c>
      <c r="AG18" s="35">
        <v>215220</v>
      </c>
      <c r="AH18" s="35">
        <v>213982</v>
      </c>
      <c r="AI18" s="35">
        <v>221594</v>
      </c>
      <c r="AJ18" s="36">
        <v>219969</v>
      </c>
      <c r="AK18" s="36">
        <v>216114</v>
      </c>
      <c r="AL18" s="95">
        <v>214677</v>
      </c>
      <c r="AM18" s="95">
        <v>211602</v>
      </c>
      <c r="AN18" s="95">
        <v>216215</v>
      </c>
      <c r="AO18" s="173">
        <v>219110</v>
      </c>
      <c r="AP18" s="177">
        <v>217412</v>
      </c>
      <c r="AQ18" s="177">
        <v>220740</v>
      </c>
      <c r="AR18" s="185">
        <v>223210</v>
      </c>
      <c r="AS18" s="260">
        <v>225782</v>
      </c>
      <c r="AT18" s="261">
        <v>228063</v>
      </c>
      <c r="AU18" s="261">
        <v>226263</v>
      </c>
      <c r="AV18" s="261">
        <v>166221</v>
      </c>
      <c r="AW18" s="261">
        <v>174607</v>
      </c>
      <c r="AX18" s="112">
        <v>190010</v>
      </c>
    </row>
    <row r="19" spans="1:50" s="38" customFormat="1" ht="14.25" customHeight="1">
      <c r="A19" s="37" t="s">
        <v>10</v>
      </c>
      <c r="B19" s="269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4"/>
      <c r="Q19" s="35">
        <v>16815</v>
      </c>
      <c r="R19" s="35">
        <v>17168</v>
      </c>
      <c r="S19" s="35">
        <v>17366</v>
      </c>
      <c r="T19" s="35">
        <v>17942</v>
      </c>
      <c r="U19" s="35">
        <v>17827</v>
      </c>
      <c r="V19" s="35">
        <v>17593</v>
      </c>
      <c r="W19" s="35">
        <v>18129</v>
      </c>
      <c r="X19" s="36">
        <v>17944</v>
      </c>
      <c r="Y19" s="35">
        <v>18110</v>
      </c>
      <c r="Z19" s="35">
        <v>18314</v>
      </c>
      <c r="AA19" s="35">
        <v>18405</v>
      </c>
      <c r="AB19" s="35">
        <v>18706</v>
      </c>
      <c r="AC19" s="35">
        <v>18663</v>
      </c>
      <c r="AD19" s="35">
        <v>17095</v>
      </c>
      <c r="AE19" s="35">
        <v>16366</v>
      </c>
      <c r="AF19" s="35">
        <v>15855</v>
      </c>
      <c r="AG19" s="35">
        <v>15067</v>
      </c>
      <c r="AH19" s="35">
        <v>14426</v>
      </c>
      <c r="AI19" s="35">
        <v>20104</v>
      </c>
      <c r="AJ19" s="36">
        <v>20733</v>
      </c>
      <c r="AK19" s="36">
        <v>21107</v>
      </c>
      <c r="AL19" s="95">
        <v>22324</v>
      </c>
      <c r="AM19" s="95">
        <v>22616</v>
      </c>
      <c r="AN19" s="95">
        <v>24454</v>
      </c>
      <c r="AO19" s="173">
        <v>25360</v>
      </c>
      <c r="AP19" s="269"/>
      <c r="AQ19" s="270"/>
      <c r="AR19" s="270"/>
      <c r="AS19" s="270"/>
      <c r="AT19" s="270"/>
      <c r="AU19" s="270"/>
      <c r="AV19" s="270"/>
      <c r="AW19" s="270"/>
      <c r="AX19" s="112"/>
    </row>
    <row r="20" spans="1:50" s="38" customFormat="1" ht="14.25" customHeight="1">
      <c r="A20" s="37" t="s">
        <v>12</v>
      </c>
      <c r="B20" s="248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50"/>
      <c r="Q20" s="43">
        <v>178118</v>
      </c>
      <c r="R20" s="43">
        <v>181222</v>
      </c>
      <c r="S20" s="43">
        <v>182143</v>
      </c>
      <c r="T20" s="43">
        <v>183020</v>
      </c>
      <c r="U20" s="43">
        <v>181351</v>
      </c>
      <c r="V20" s="43">
        <v>177708</v>
      </c>
      <c r="W20" s="43">
        <v>177996</v>
      </c>
      <c r="X20" s="45">
        <v>168256</v>
      </c>
      <c r="Y20" s="43">
        <v>163617</v>
      </c>
      <c r="Z20" s="43">
        <v>160736</v>
      </c>
      <c r="AA20" s="43">
        <v>155729</v>
      </c>
      <c r="AB20" s="43">
        <v>155345</v>
      </c>
      <c r="AC20" s="43">
        <v>157321</v>
      </c>
      <c r="AD20" s="43">
        <v>155319</v>
      </c>
      <c r="AE20" s="43">
        <v>148912</v>
      </c>
      <c r="AF20" s="43">
        <v>145866</v>
      </c>
      <c r="AG20" s="43">
        <v>143444</v>
      </c>
      <c r="AH20" s="35">
        <v>141863</v>
      </c>
      <c r="AI20" s="35">
        <v>147990</v>
      </c>
      <c r="AJ20" s="36">
        <v>150869</v>
      </c>
      <c r="AK20" s="36">
        <v>148821</v>
      </c>
      <c r="AL20" s="95">
        <v>147037</v>
      </c>
      <c r="AM20" s="95">
        <v>144895</v>
      </c>
      <c r="AN20" s="95">
        <v>144993</v>
      </c>
      <c r="AO20" s="173">
        <v>146556</v>
      </c>
      <c r="AP20" s="248"/>
      <c r="AQ20" s="249"/>
      <c r="AR20" s="249"/>
      <c r="AS20" s="249"/>
      <c r="AT20" s="249"/>
      <c r="AU20" s="249"/>
      <c r="AV20" s="249"/>
      <c r="AW20" s="249"/>
      <c r="AX20" s="112"/>
    </row>
    <row r="21" spans="1:50" s="38" customFormat="1" ht="14.25" customHeight="1">
      <c r="A21" s="37" t="s">
        <v>65</v>
      </c>
      <c r="B21" s="271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7"/>
      <c r="Q21" s="234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5"/>
      <c r="AH21" s="35">
        <v>1397</v>
      </c>
      <c r="AI21" s="35">
        <v>1987</v>
      </c>
      <c r="AJ21" s="36">
        <v>2421</v>
      </c>
      <c r="AK21" s="36">
        <v>2612</v>
      </c>
      <c r="AL21" s="95">
        <v>2977</v>
      </c>
      <c r="AM21" s="95">
        <v>3142</v>
      </c>
      <c r="AN21" s="95">
        <v>3439</v>
      </c>
      <c r="AO21" s="173">
        <v>3817</v>
      </c>
      <c r="AP21" s="271"/>
      <c r="AQ21" s="272"/>
      <c r="AR21" s="272"/>
      <c r="AS21" s="272"/>
      <c r="AT21" s="272"/>
      <c r="AU21" s="272"/>
      <c r="AV21" s="272"/>
      <c r="AW21" s="272"/>
      <c r="AX21" s="112"/>
    </row>
    <row r="22" spans="1:50" s="38" customFormat="1" ht="14.25" customHeight="1">
      <c r="A22" s="39" t="s">
        <v>17</v>
      </c>
      <c r="B22" s="255">
        <v>3526</v>
      </c>
      <c r="C22" s="255">
        <v>3545</v>
      </c>
      <c r="D22" s="255">
        <v>3518</v>
      </c>
      <c r="E22" s="255">
        <v>3382</v>
      </c>
      <c r="F22" s="255">
        <v>3166</v>
      </c>
      <c r="G22" s="255">
        <v>2980</v>
      </c>
      <c r="H22" s="255">
        <v>2926</v>
      </c>
      <c r="I22" s="255">
        <v>2969</v>
      </c>
      <c r="J22" s="255">
        <v>2943</v>
      </c>
      <c r="K22" s="255">
        <v>2888</v>
      </c>
      <c r="L22" s="255">
        <v>2864</v>
      </c>
      <c r="M22" s="255">
        <v>2880</v>
      </c>
      <c r="N22" s="255">
        <v>2919</v>
      </c>
      <c r="O22" s="255">
        <v>2968</v>
      </c>
      <c r="P22" s="255">
        <v>3061</v>
      </c>
      <c r="Q22" s="255">
        <v>3098</v>
      </c>
      <c r="R22" s="255">
        <v>3039</v>
      </c>
      <c r="S22" s="256">
        <v>3069</v>
      </c>
      <c r="T22" s="255">
        <v>3062</v>
      </c>
      <c r="U22" s="255">
        <v>3004</v>
      </c>
      <c r="V22" s="255">
        <v>2900</v>
      </c>
      <c r="W22" s="255">
        <v>2887</v>
      </c>
      <c r="X22" s="257">
        <v>2893</v>
      </c>
      <c r="Y22" s="255">
        <v>2902</v>
      </c>
      <c r="Z22" s="255">
        <v>2947</v>
      </c>
      <c r="AA22" s="255">
        <v>2918</v>
      </c>
      <c r="AB22" s="255">
        <v>2787</v>
      </c>
      <c r="AC22" s="255">
        <v>2904</v>
      </c>
      <c r="AD22" s="255">
        <v>2909</v>
      </c>
      <c r="AE22" s="255">
        <v>2886</v>
      </c>
      <c r="AF22" s="255">
        <v>2855</v>
      </c>
      <c r="AG22" s="255">
        <v>2927</v>
      </c>
      <c r="AH22" s="35">
        <v>2886</v>
      </c>
      <c r="AI22" s="35">
        <v>2834</v>
      </c>
      <c r="AJ22" s="36">
        <v>2892</v>
      </c>
      <c r="AK22" s="36">
        <v>2928</v>
      </c>
      <c r="AL22" s="95">
        <v>2814</v>
      </c>
      <c r="AM22" s="95">
        <v>2751</v>
      </c>
      <c r="AN22" s="95">
        <v>2829</v>
      </c>
      <c r="AO22" s="173">
        <v>2819</v>
      </c>
      <c r="AP22" s="176">
        <v>2849</v>
      </c>
      <c r="AQ22" s="176">
        <v>2883</v>
      </c>
      <c r="AR22" s="186">
        <v>2878</v>
      </c>
      <c r="AS22" s="195">
        <v>2962</v>
      </c>
      <c r="AT22" s="227">
        <v>3049</v>
      </c>
      <c r="AU22" s="227">
        <v>3140</v>
      </c>
      <c r="AV22" s="227">
        <v>2626</v>
      </c>
      <c r="AW22" s="227">
        <v>2799</v>
      </c>
      <c r="AX22" s="112">
        <v>2963</v>
      </c>
    </row>
    <row r="23" spans="1:50" s="38" customFormat="1" ht="14.25" customHeight="1">
      <c r="A23" s="39" t="s">
        <v>18</v>
      </c>
      <c r="B23" s="35">
        <v>22802</v>
      </c>
      <c r="C23" s="35">
        <v>22892</v>
      </c>
      <c r="D23" s="35">
        <v>22626</v>
      </c>
      <c r="E23" s="35">
        <v>23169</v>
      </c>
      <c r="F23" s="35">
        <v>23443</v>
      </c>
      <c r="G23" s="35">
        <v>22991</v>
      </c>
      <c r="H23" s="35">
        <v>23134</v>
      </c>
      <c r="I23" s="35">
        <v>23136</v>
      </c>
      <c r="J23" s="35">
        <v>22596</v>
      </c>
      <c r="K23" s="35">
        <v>22434</v>
      </c>
      <c r="L23" s="35">
        <v>22312</v>
      </c>
      <c r="M23" s="35">
        <v>22247</v>
      </c>
      <c r="N23" s="35">
        <v>22461</v>
      </c>
      <c r="O23" s="35">
        <v>22557</v>
      </c>
      <c r="P23" s="35">
        <v>22941</v>
      </c>
      <c r="Q23" s="35">
        <v>22987</v>
      </c>
      <c r="R23" s="35">
        <v>22862</v>
      </c>
      <c r="S23" s="35">
        <v>22827</v>
      </c>
      <c r="T23" s="35">
        <v>22716</v>
      </c>
      <c r="U23" s="35">
        <v>22896</v>
      </c>
      <c r="V23" s="35">
        <v>22221</v>
      </c>
      <c r="W23" s="35">
        <v>21791</v>
      </c>
      <c r="X23" s="36">
        <v>21243</v>
      </c>
      <c r="Y23" s="35">
        <v>20745</v>
      </c>
      <c r="Z23" s="35">
        <v>20344</v>
      </c>
      <c r="AA23" s="35">
        <v>20000</v>
      </c>
      <c r="AB23" s="35">
        <v>20010</v>
      </c>
      <c r="AC23" s="35">
        <v>20141</v>
      </c>
      <c r="AD23" s="35">
        <v>20001</v>
      </c>
      <c r="AE23" s="35">
        <v>20070</v>
      </c>
      <c r="AF23" s="35">
        <v>19992</v>
      </c>
      <c r="AG23" s="35">
        <v>18814</v>
      </c>
      <c r="AH23" s="35">
        <v>17860</v>
      </c>
      <c r="AI23" s="35">
        <v>18091</v>
      </c>
      <c r="AJ23" s="36">
        <v>17910</v>
      </c>
      <c r="AK23" s="36">
        <v>17492</v>
      </c>
      <c r="AL23" s="95">
        <v>17231</v>
      </c>
      <c r="AM23" s="95">
        <v>16821</v>
      </c>
      <c r="AN23" s="95">
        <v>17130</v>
      </c>
      <c r="AO23" s="173">
        <v>17528</v>
      </c>
      <c r="AP23" s="95">
        <v>17414</v>
      </c>
      <c r="AQ23" s="95">
        <v>17669</v>
      </c>
      <c r="AR23" s="179">
        <v>17905</v>
      </c>
      <c r="AS23" s="192">
        <v>18298</v>
      </c>
      <c r="AT23" s="226">
        <v>18462</v>
      </c>
      <c r="AU23" s="226">
        <v>18468</v>
      </c>
      <c r="AV23" s="226">
        <v>14753</v>
      </c>
      <c r="AW23" s="226">
        <v>15595</v>
      </c>
      <c r="AX23" s="112">
        <v>16639</v>
      </c>
    </row>
    <row r="24" spans="1:50" s="38" customFormat="1" ht="14.25" customHeight="1">
      <c r="A24" s="39" t="s">
        <v>19</v>
      </c>
      <c r="B24" s="35">
        <v>17418</v>
      </c>
      <c r="C24" s="35">
        <v>17484</v>
      </c>
      <c r="D24" s="35">
        <v>17228</v>
      </c>
      <c r="E24" s="35">
        <v>17103</v>
      </c>
      <c r="F24" s="35">
        <v>16762</v>
      </c>
      <c r="G24" s="35">
        <v>15911</v>
      </c>
      <c r="H24" s="35">
        <v>15549</v>
      </c>
      <c r="I24" s="35">
        <v>14839</v>
      </c>
      <c r="J24" s="35">
        <v>14419</v>
      </c>
      <c r="K24" s="35">
        <v>14392</v>
      </c>
      <c r="L24" s="35">
        <v>14532</v>
      </c>
      <c r="M24" s="35">
        <v>14629</v>
      </c>
      <c r="N24" s="35">
        <v>14833</v>
      </c>
      <c r="O24" s="35">
        <v>14891</v>
      </c>
      <c r="P24" s="35">
        <v>15162</v>
      </c>
      <c r="Q24" s="35">
        <v>15242</v>
      </c>
      <c r="R24" s="35">
        <v>15400</v>
      </c>
      <c r="S24" s="35">
        <v>15389</v>
      </c>
      <c r="T24" s="35">
        <v>15463</v>
      </c>
      <c r="U24" s="35">
        <v>15440</v>
      </c>
      <c r="V24" s="35">
        <v>15174</v>
      </c>
      <c r="W24" s="35">
        <v>15314</v>
      </c>
      <c r="X24" s="36">
        <v>15378</v>
      </c>
      <c r="Y24" s="35">
        <v>15051</v>
      </c>
      <c r="Z24" s="35">
        <v>15047</v>
      </c>
      <c r="AA24" s="35">
        <v>14986</v>
      </c>
      <c r="AB24" s="35">
        <v>14756</v>
      </c>
      <c r="AC24" s="35">
        <v>14609</v>
      </c>
      <c r="AD24" s="35">
        <v>14496</v>
      </c>
      <c r="AE24" s="35">
        <v>14550</v>
      </c>
      <c r="AF24" s="35">
        <v>14592</v>
      </c>
      <c r="AG24" s="35">
        <v>14791</v>
      </c>
      <c r="AH24" s="35">
        <v>14868</v>
      </c>
      <c r="AI24" s="35">
        <v>15197</v>
      </c>
      <c r="AJ24" s="36">
        <v>15176</v>
      </c>
      <c r="AK24" s="36">
        <v>14959</v>
      </c>
      <c r="AL24" s="95">
        <v>14914</v>
      </c>
      <c r="AM24" s="95">
        <v>14849</v>
      </c>
      <c r="AN24" s="95">
        <v>15363</v>
      </c>
      <c r="AO24" s="173">
        <v>15652</v>
      </c>
      <c r="AP24" s="95">
        <v>15587</v>
      </c>
      <c r="AQ24" s="95">
        <v>16069</v>
      </c>
      <c r="AR24" s="179">
        <v>16565</v>
      </c>
      <c r="AS24" s="192">
        <v>17154</v>
      </c>
      <c r="AT24" s="226">
        <v>17786</v>
      </c>
      <c r="AU24" s="226">
        <v>18123</v>
      </c>
      <c r="AV24" s="226">
        <v>14568</v>
      </c>
      <c r="AW24" s="226">
        <v>15255</v>
      </c>
      <c r="AX24" s="112">
        <v>16324</v>
      </c>
    </row>
    <row r="25" spans="1:50" s="38" customFormat="1" ht="14.25" customHeight="1">
      <c r="A25" s="39" t="s">
        <v>20</v>
      </c>
      <c r="B25" s="35">
        <v>23165</v>
      </c>
      <c r="C25" s="35">
        <v>23927</v>
      </c>
      <c r="D25" s="35">
        <v>23941</v>
      </c>
      <c r="E25" s="35">
        <v>24877</v>
      </c>
      <c r="F25" s="35">
        <v>25707</v>
      </c>
      <c r="G25" s="35">
        <v>25879</v>
      </c>
      <c r="H25" s="35">
        <v>25942</v>
      </c>
      <c r="I25" s="35">
        <v>28220</v>
      </c>
      <c r="J25" s="35">
        <v>28454</v>
      </c>
      <c r="K25" s="35">
        <v>29085</v>
      </c>
      <c r="L25" s="35">
        <v>28155</v>
      </c>
      <c r="M25" s="35">
        <v>28356</v>
      </c>
      <c r="N25" s="35">
        <v>28396</v>
      </c>
      <c r="O25" s="35">
        <v>28192</v>
      </c>
      <c r="P25" s="35">
        <v>28876</v>
      </c>
      <c r="Q25" s="35">
        <v>29693</v>
      </c>
      <c r="R25" s="35">
        <v>29815</v>
      </c>
      <c r="S25" s="35">
        <v>30024</v>
      </c>
      <c r="T25" s="35">
        <v>30189</v>
      </c>
      <c r="U25" s="35">
        <v>29551</v>
      </c>
      <c r="V25" s="35">
        <v>29380</v>
      </c>
      <c r="W25" s="35">
        <v>29257</v>
      </c>
      <c r="X25" s="36">
        <v>28559</v>
      </c>
      <c r="Y25" s="35">
        <v>27999</v>
      </c>
      <c r="Z25" s="35">
        <v>27461</v>
      </c>
      <c r="AA25" s="35">
        <v>26829</v>
      </c>
      <c r="AB25" s="35">
        <v>26265</v>
      </c>
      <c r="AC25" s="35">
        <v>26029</v>
      </c>
      <c r="AD25" s="35">
        <v>25511</v>
      </c>
      <c r="AE25" s="35">
        <v>26107</v>
      </c>
      <c r="AF25" s="35">
        <v>26159</v>
      </c>
      <c r="AG25" s="35">
        <v>26379</v>
      </c>
      <c r="AH25" s="35">
        <v>26895</v>
      </c>
      <c r="AI25" s="35">
        <v>29986</v>
      </c>
      <c r="AJ25" s="36">
        <v>30117</v>
      </c>
      <c r="AK25" s="36">
        <v>30443</v>
      </c>
      <c r="AL25" s="95">
        <v>31155</v>
      </c>
      <c r="AM25" s="95">
        <v>30763</v>
      </c>
      <c r="AN25" s="95">
        <v>31467</v>
      </c>
      <c r="AO25" s="173">
        <v>32283</v>
      </c>
      <c r="AP25" s="95">
        <v>32114</v>
      </c>
      <c r="AQ25" s="95">
        <v>32606</v>
      </c>
      <c r="AR25" s="179">
        <v>33005</v>
      </c>
      <c r="AS25" s="192">
        <v>33610</v>
      </c>
      <c r="AT25" s="226">
        <v>33746</v>
      </c>
      <c r="AU25" s="226">
        <v>33511</v>
      </c>
      <c r="AV25" s="226">
        <v>25907</v>
      </c>
      <c r="AW25" s="226">
        <v>27378</v>
      </c>
      <c r="AX25" s="112">
        <v>29519</v>
      </c>
    </row>
    <row r="26" spans="1:50" s="38" customFormat="1" ht="14.25" customHeight="1">
      <c r="A26" s="39" t="s">
        <v>66</v>
      </c>
      <c r="B26" s="35">
        <v>41773</v>
      </c>
      <c r="C26" s="35">
        <v>42787</v>
      </c>
      <c r="D26" s="35">
        <v>45422</v>
      </c>
      <c r="E26" s="35">
        <v>47012</v>
      </c>
      <c r="F26" s="35">
        <v>47549</v>
      </c>
      <c r="G26" s="35">
        <v>48160</v>
      </c>
      <c r="H26" s="35">
        <v>48745</v>
      </c>
      <c r="I26" s="35">
        <v>49314</v>
      </c>
      <c r="J26" s="35">
        <v>49523</v>
      </c>
      <c r="K26" s="35">
        <v>50108</v>
      </c>
      <c r="L26" s="35">
        <v>50310</v>
      </c>
      <c r="M26" s="35">
        <v>50344</v>
      </c>
      <c r="N26" s="35">
        <v>50951</v>
      </c>
      <c r="O26" s="35">
        <v>51368</v>
      </c>
      <c r="P26" s="35">
        <v>52569</v>
      </c>
      <c r="Q26" s="35">
        <v>52691</v>
      </c>
      <c r="R26" s="35">
        <v>52669</v>
      </c>
      <c r="S26" s="35">
        <v>52931</v>
      </c>
      <c r="T26" s="35">
        <v>52576</v>
      </c>
      <c r="U26" s="35">
        <v>51556</v>
      </c>
      <c r="V26" s="35">
        <v>50013</v>
      </c>
      <c r="W26" s="35">
        <v>49091</v>
      </c>
      <c r="X26" s="36">
        <v>47636</v>
      </c>
      <c r="Y26" s="35">
        <v>46233</v>
      </c>
      <c r="Z26" s="35">
        <v>45328</v>
      </c>
      <c r="AA26" s="35">
        <v>44022</v>
      </c>
      <c r="AB26" s="35">
        <v>43046</v>
      </c>
      <c r="AC26" s="35">
        <v>42505</v>
      </c>
      <c r="AD26" s="35">
        <v>41847</v>
      </c>
      <c r="AE26" s="35">
        <v>41745</v>
      </c>
      <c r="AF26" s="35">
        <v>41449</v>
      </c>
      <c r="AG26" s="35">
        <v>41361</v>
      </c>
      <c r="AH26" s="35">
        <v>40998</v>
      </c>
      <c r="AI26" s="35">
        <v>41727</v>
      </c>
      <c r="AJ26" s="36">
        <v>39333</v>
      </c>
      <c r="AK26" s="36">
        <v>37921</v>
      </c>
      <c r="AL26" s="95">
        <v>36711</v>
      </c>
      <c r="AM26" s="95">
        <v>35759</v>
      </c>
      <c r="AN26" s="95">
        <v>36051</v>
      </c>
      <c r="AO26" s="173">
        <v>36207</v>
      </c>
      <c r="AP26" s="95">
        <v>35519</v>
      </c>
      <c r="AQ26" s="95">
        <v>36134</v>
      </c>
      <c r="AR26" s="179">
        <v>36219</v>
      </c>
      <c r="AS26" s="192">
        <v>36622</v>
      </c>
      <c r="AT26" s="226">
        <v>36762</v>
      </c>
      <c r="AU26" s="226">
        <v>36319</v>
      </c>
      <c r="AV26" s="226">
        <v>28123</v>
      </c>
      <c r="AW26" s="226">
        <v>29543</v>
      </c>
      <c r="AX26" s="112">
        <v>31532</v>
      </c>
    </row>
    <row r="27" spans="1:50" s="38" customFormat="1" ht="14.25" customHeight="1">
      <c r="A27" s="46" t="s">
        <v>21</v>
      </c>
      <c r="B27" s="301">
        <v>14509</v>
      </c>
      <c r="C27" s="301">
        <v>14455</v>
      </c>
      <c r="D27" s="301">
        <v>14684</v>
      </c>
      <c r="E27" s="301">
        <v>15118</v>
      </c>
      <c r="F27" s="301">
        <v>14934</v>
      </c>
      <c r="G27" s="301">
        <v>14385</v>
      </c>
      <c r="H27" s="301">
        <v>13649</v>
      </c>
      <c r="I27" s="301">
        <v>14348</v>
      </c>
      <c r="J27" s="301">
        <v>14140</v>
      </c>
      <c r="K27" s="301">
        <v>13988</v>
      </c>
      <c r="L27" s="301">
        <v>14455</v>
      </c>
      <c r="M27" s="301">
        <v>14774</v>
      </c>
      <c r="N27" s="301">
        <v>14893</v>
      </c>
      <c r="O27" s="301">
        <v>14119</v>
      </c>
      <c r="P27" s="301">
        <v>14335</v>
      </c>
      <c r="Q27" s="301">
        <v>14244</v>
      </c>
      <c r="R27" s="301">
        <v>14127</v>
      </c>
      <c r="S27" s="301">
        <v>13802</v>
      </c>
      <c r="T27" s="301">
        <v>13030</v>
      </c>
      <c r="U27" s="301">
        <v>12802</v>
      </c>
      <c r="V27" s="301">
        <v>12116</v>
      </c>
      <c r="W27" s="301">
        <v>11435</v>
      </c>
      <c r="X27" s="48">
        <v>10703</v>
      </c>
      <c r="Y27" s="301">
        <v>10230</v>
      </c>
      <c r="Z27" s="301">
        <v>9896</v>
      </c>
      <c r="AA27" s="301">
        <v>9626</v>
      </c>
      <c r="AB27" s="301">
        <v>9622</v>
      </c>
      <c r="AC27" s="301">
        <v>9604</v>
      </c>
      <c r="AD27" s="301">
        <v>9550</v>
      </c>
      <c r="AE27" s="301">
        <v>9584</v>
      </c>
      <c r="AF27" s="301">
        <v>9256</v>
      </c>
      <c r="AG27" s="301">
        <v>9144</v>
      </c>
      <c r="AH27" s="301">
        <v>9165</v>
      </c>
      <c r="AI27" s="301">
        <v>8988</v>
      </c>
      <c r="AJ27" s="48">
        <v>8061</v>
      </c>
      <c r="AK27" s="48">
        <v>7544</v>
      </c>
      <c r="AL27" s="97">
        <v>7133</v>
      </c>
      <c r="AM27" s="97">
        <v>6661</v>
      </c>
      <c r="AN27" s="97">
        <v>6719</v>
      </c>
      <c r="AO27" s="175">
        <v>6818</v>
      </c>
      <c r="AP27" s="97">
        <v>6769</v>
      </c>
      <c r="AQ27" s="97">
        <v>6981</v>
      </c>
      <c r="AR27" s="302">
        <v>7009</v>
      </c>
      <c r="AS27" s="303">
        <v>7094</v>
      </c>
      <c r="AT27" s="304">
        <v>7063</v>
      </c>
      <c r="AU27" s="304">
        <v>6998</v>
      </c>
      <c r="AV27" s="304">
        <v>5418</v>
      </c>
      <c r="AW27" s="304">
        <v>5651</v>
      </c>
      <c r="AX27" s="323">
        <v>5980</v>
      </c>
    </row>
    <row r="28" spans="1:50" s="27" customFormat="1" ht="14.25" customHeight="1">
      <c r="A28" s="291" t="s">
        <v>22</v>
      </c>
      <c r="B28" s="244">
        <f>SUM(B29:B30)</f>
        <v>25166</v>
      </c>
      <c r="C28" s="244">
        <f>SUM(C29:C30)</f>
        <v>24825</v>
      </c>
      <c r="D28" s="244">
        <f>SUM(D29:D30)</f>
        <v>24047</v>
      </c>
      <c r="E28" s="244">
        <f>SUM(E29:E30)</f>
        <v>23790</v>
      </c>
      <c r="F28" s="244">
        <f>SUM(F29:F30)</f>
        <v>23975</v>
      </c>
      <c r="G28" s="244">
        <v>23372</v>
      </c>
      <c r="H28" s="244">
        <f aca="true" t="shared" si="5" ref="H28:AA28">SUM(H29:H30)</f>
        <v>23177</v>
      </c>
      <c r="I28" s="244">
        <f t="shared" si="5"/>
        <v>23140</v>
      </c>
      <c r="J28" s="244">
        <f t="shared" si="5"/>
        <v>22488</v>
      </c>
      <c r="K28" s="244">
        <f t="shared" si="5"/>
        <v>22356</v>
      </c>
      <c r="L28" s="244">
        <f t="shared" si="5"/>
        <v>22173</v>
      </c>
      <c r="M28" s="244">
        <f t="shared" si="5"/>
        <v>21676</v>
      </c>
      <c r="N28" s="244">
        <f t="shared" si="5"/>
        <v>21738</v>
      </c>
      <c r="O28" s="244">
        <f t="shared" si="5"/>
        <v>22090</v>
      </c>
      <c r="P28" s="244">
        <f t="shared" si="5"/>
        <v>22556</v>
      </c>
      <c r="Q28" s="244">
        <f t="shared" si="5"/>
        <v>22418</v>
      </c>
      <c r="R28" s="244">
        <f t="shared" si="5"/>
        <v>22392</v>
      </c>
      <c r="S28" s="244">
        <f t="shared" si="5"/>
        <v>22812</v>
      </c>
      <c r="T28" s="244">
        <f t="shared" si="5"/>
        <v>22670</v>
      </c>
      <c r="U28" s="244">
        <f t="shared" si="5"/>
        <v>22256</v>
      </c>
      <c r="V28" s="244">
        <f t="shared" si="5"/>
        <v>21635</v>
      </c>
      <c r="W28" s="244">
        <f t="shared" si="5"/>
        <v>21263</v>
      </c>
      <c r="X28" s="244">
        <f t="shared" si="5"/>
        <v>20819</v>
      </c>
      <c r="Y28" s="244">
        <f t="shared" si="5"/>
        <v>20294</v>
      </c>
      <c r="Z28" s="244">
        <f t="shared" si="5"/>
        <v>19463</v>
      </c>
      <c r="AA28" s="244">
        <f t="shared" si="5"/>
        <v>11315</v>
      </c>
      <c r="AB28" s="244">
        <f aca="true" t="shared" si="6" ref="AB28:AM28">AB29+AB30</f>
        <v>18464</v>
      </c>
      <c r="AC28" s="244">
        <f t="shared" si="6"/>
        <v>18101</v>
      </c>
      <c r="AD28" s="244">
        <f t="shared" si="6"/>
        <v>17857</v>
      </c>
      <c r="AE28" s="244">
        <f t="shared" si="6"/>
        <v>17614</v>
      </c>
      <c r="AF28" s="244">
        <f t="shared" si="6"/>
        <v>17345</v>
      </c>
      <c r="AG28" s="244">
        <f t="shared" si="6"/>
        <v>17270</v>
      </c>
      <c r="AH28" s="244">
        <f t="shared" si="6"/>
        <v>16964</v>
      </c>
      <c r="AI28" s="244">
        <f t="shared" si="6"/>
        <v>17015</v>
      </c>
      <c r="AJ28" s="292">
        <f t="shared" si="6"/>
        <v>17372</v>
      </c>
      <c r="AK28" s="292">
        <f t="shared" si="6"/>
        <v>17518</v>
      </c>
      <c r="AL28" s="292">
        <f t="shared" si="6"/>
        <v>17334</v>
      </c>
      <c r="AM28" s="292">
        <f t="shared" si="6"/>
        <v>17080</v>
      </c>
      <c r="AN28" s="292">
        <v>17868</v>
      </c>
      <c r="AO28" s="244">
        <v>18242</v>
      </c>
      <c r="AP28" s="292">
        <v>18832</v>
      </c>
      <c r="AQ28" s="292">
        <v>19745</v>
      </c>
      <c r="AR28" s="293">
        <v>20018</v>
      </c>
      <c r="AS28" s="294">
        <v>20345</v>
      </c>
      <c r="AT28" s="295">
        <v>20728</v>
      </c>
      <c r="AU28" s="295">
        <v>20905</v>
      </c>
      <c r="AV28" s="295">
        <v>16018</v>
      </c>
      <c r="AW28" s="295">
        <v>17190</v>
      </c>
      <c r="AX28" s="321">
        <v>18629</v>
      </c>
    </row>
    <row r="29" spans="1:50" s="27" customFormat="1" ht="14.25" customHeight="1">
      <c r="A29" s="33" t="s">
        <v>67</v>
      </c>
      <c r="B29" s="35">
        <v>9645</v>
      </c>
      <c r="C29" s="35">
        <v>9299</v>
      </c>
      <c r="D29" s="35">
        <v>9113</v>
      </c>
      <c r="E29" s="35">
        <v>8944</v>
      </c>
      <c r="F29" s="35">
        <v>9034</v>
      </c>
      <c r="G29" s="35">
        <v>8820</v>
      </c>
      <c r="H29" s="35">
        <v>8617</v>
      </c>
      <c r="I29" s="35">
        <v>8475</v>
      </c>
      <c r="J29" s="35">
        <v>8197</v>
      </c>
      <c r="K29" s="35">
        <v>7933</v>
      </c>
      <c r="L29" s="35">
        <v>7759</v>
      </c>
      <c r="M29" s="35">
        <v>7680</v>
      </c>
      <c r="N29" s="35">
        <v>7693</v>
      </c>
      <c r="O29" s="35">
        <v>7733</v>
      </c>
      <c r="P29" s="35">
        <v>7809</v>
      </c>
      <c r="Q29" s="35">
        <v>7716</v>
      </c>
      <c r="R29" s="35">
        <v>7664</v>
      </c>
      <c r="S29" s="35">
        <v>7682</v>
      </c>
      <c r="T29" s="35">
        <v>7599</v>
      </c>
      <c r="U29" s="35">
        <v>7480</v>
      </c>
      <c r="V29" s="35">
        <v>7159</v>
      </c>
      <c r="W29" s="35">
        <v>6950</v>
      </c>
      <c r="X29" s="36">
        <v>6747</v>
      </c>
      <c r="Y29" s="35">
        <v>6543</v>
      </c>
      <c r="Z29" s="35">
        <v>6359</v>
      </c>
      <c r="AA29" s="35">
        <v>3507</v>
      </c>
      <c r="AB29" s="35">
        <v>6018</v>
      </c>
      <c r="AC29" s="35">
        <v>5920</v>
      </c>
      <c r="AD29" s="35">
        <v>5922</v>
      </c>
      <c r="AE29" s="35">
        <v>5859</v>
      </c>
      <c r="AF29" s="35">
        <v>5719</v>
      </c>
      <c r="AG29" s="35">
        <v>5635</v>
      </c>
      <c r="AH29" s="35">
        <v>5350</v>
      </c>
      <c r="AI29" s="35">
        <v>5272</v>
      </c>
      <c r="AJ29" s="36">
        <v>5435</v>
      </c>
      <c r="AK29" s="36">
        <v>5408</v>
      </c>
      <c r="AL29" s="95">
        <v>5221</v>
      </c>
      <c r="AM29" s="95">
        <v>5074</v>
      </c>
      <c r="AN29" s="95">
        <v>5406</v>
      </c>
      <c r="AO29" s="173">
        <v>5707</v>
      </c>
      <c r="AP29" s="95">
        <v>6510</v>
      </c>
      <c r="AQ29" s="95">
        <v>7296</v>
      </c>
      <c r="AR29" s="180">
        <v>7538</v>
      </c>
      <c r="AS29" s="192">
        <v>7729</v>
      </c>
      <c r="AT29" s="226">
        <v>7971</v>
      </c>
      <c r="AU29" s="226">
        <v>8124</v>
      </c>
      <c r="AV29" s="226">
        <v>6468</v>
      </c>
      <c r="AW29" s="226">
        <v>6831</v>
      </c>
      <c r="AX29" s="112">
        <v>7411</v>
      </c>
    </row>
    <row r="30" spans="1:50" s="27" customFormat="1" ht="14.25" customHeight="1">
      <c r="A30" s="278" t="s">
        <v>68</v>
      </c>
      <c r="B30" s="276">
        <v>15521</v>
      </c>
      <c r="C30" s="276">
        <v>15526</v>
      </c>
      <c r="D30" s="276">
        <v>14934</v>
      </c>
      <c r="E30" s="276">
        <v>14846</v>
      </c>
      <c r="F30" s="276">
        <v>14941</v>
      </c>
      <c r="G30" s="276">
        <v>14552</v>
      </c>
      <c r="H30" s="276">
        <v>14560</v>
      </c>
      <c r="I30" s="276">
        <v>14665</v>
      </c>
      <c r="J30" s="276">
        <v>14291</v>
      </c>
      <c r="K30" s="276">
        <v>14423</v>
      </c>
      <c r="L30" s="43">
        <v>14414</v>
      </c>
      <c r="M30" s="43">
        <v>13996</v>
      </c>
      <c r="N30" s="43">
        <v>14045</v>
      </c>
      <c r="O30" s="276">
        <v>14357</v>
      </c>
      <c r="P30" s="276">
        <v>14747</v>
      </c>
      <c r="Q30" s="276">
        <v>14702</v>
      </c>
      <c r="R30" s="276">
        <v>14728</v>
      </c>
      <c r="S30" s="276">
        <v>15130</v>
      </c>
      <c r="T30" s="276">
        <v>15071</v>
      </c>
      <c r="U30" s="276">
        <v>14776</v>
      </c>
      <c r="V30" s="276">
        <v>14476</v>
      </c>
      <c r="W30" s="276">
        <v>14313</v>
      </c>
      <c r="X30" s="45">
        <v>14072</v>
      </c>
      <c r="Y30" s="43">
        <v>13751</v>
      </c>
      <c r="Z30" s="43">
        <v>13104</v>
      </c>
      <c r="AA30" s="276">
        <v>7808</v>
      </c>
      <c r="AB30" s="276">
        <v>12446</v>
      </c>
      <c r="AC30" s="276">
        <v>12181</v>
      </c>
      <c r="AD30" s="276">
        <v>11935</v>
      </c>
      <c r="AE30" s="276">
        <v>11755</v>
      </c>
      <c r="AF30" s="276">
        <v>11626</v>
      </c>
      <c r="AG30" s="276">
        <v>11635</v>
      </c>
      <c r="AH30" s="276">
        <v>11614</v>
      </c>
      <c r="AI30" s="276">
        <v>11743</v>
      </c>
      <c r="AJ30" s="45">
        <v>11937</v>
      </c>
      <c r="AK30" s="45">
        <v>12110</v>
      </c>
      <c r="AL30" s="96">
        <v>12113</v>
      </c>
      <c r="AM30" s="96">
        <v>12006</v>
      </c>
      <c r="AN30" s="96">
        <v>12462</v>
      </c>
      <c r="AO30" s="174">
        <v>12535</v>
      </c>
      <c r="AP30" s="96">
        <v>12322</v>
      </c>
      <c r="AQ30" s="96">
        <v>12449</v>
      </c>
      <c r="AR30" s="305">
        <v>12480</v>
      </c>
      <c r="AS30" s="194">
        <v>12616</v>
      </c>
      <c r="AT30" s="259">
        <v>12757</v>
      </c>
      <c r="AU30" s="259">
        <v>12781</v>
      </c>
      <c r="AV30" s="259">
        <v>9550</v>
      </c>
      <c r="AW30" s="259">
        <v>10359</v>
      </c>
      <c r="AX30" s="323">
        <v>11218</v>
      </c>
    </row>
    <row r="31" spans="1:50" s="38" customFormat="1" ht="14.25" customHeight="1">
      <c r="A31" s="296" t="s">
        <v>101</v>
      </c>
      <c r="B31" s="297">
        <f aca="true" t="shared" si="7" ref="B31:AA31">SUM(B32,B36,B40:B41)</f>
        <v>217634</v>
      </c>
      <c r="C31" s="297">
        <f t="shared" si="7"/>
        <v>215034</v>
      </c>
      <c r="D31" s="297">
        <f t="shared" si="7"/>
        <v>224319</v>
      </c>
      <c r="E31" s="297">
        <f t="shared" si="7"/>
        <v>305224</v>
      </c>
      <c r="F31" s="297">
        <f t="shared" si="7"/>
        <v>313051</v>
      </c>
      <c r="G31" s="297">
        <f t="shared" si="7"/>
        <v>327998</v>
      </c>
      <c r="H31" s="297">
        <f t="shared" si="7"/>
        <v>336428</v>
      </c>
      <c r="I31" s="297">
        <f t="shared" si="7"/>
        <v>513886</v>
      </c>
      <c r="J31" s="297">
        <f t="shared" si="7"/>
        <v>532188</v>
      </c>
      <c r="K31" s="297">
        <f t="shared" si="7"/>
        <v>542432</v>
      </c>
      <c r="L31" s="297">
        <f t="shared" si="7"/>
        <v>366919</v>
      </c>
      <c r="M31" s="297">
        <f t="shared" si="7"/>
        <v>546746</v>
      </c>
      <c r="N31" s="297">
        <f t="shared" si="7"/>
        <v>241010</v>
      </c>
      <c r="O31" s="297">
        <f t="shared" si="7"/>
        <v>185368</v>
      </c>
      <c r="P31" s="297">
        <f t="shared" si="7"/>
        <v>192878</v>
      </c>
      <c r="Q31" s="297">
        <f t="shared" si="7"/>
        <v>272240</v>
      </c>
      <c r="R31" s="297">
        <f t="shared" si="7"/>
        <v>280715</v>
      </c>
      <c r="S31" s="297">
        <f t="shared" si="7"/>
        <v>445539</v>
      </c>
      <c r="T31" s="297">
        <f t="shared" si="7"/>
        <v>449637</v>
      </c>
      <c r="U31" s="297">
        <f t="shared" si="7"/>
        <v>450868</v>
      </c>
      <c r="V31" s="297">
        <f t="shared" si="7"/>
        <v>467799</v>
      </c>
      <c r="W31" s="297">
        <f t="shared" si="7"/>
        <v>440072</v>
      </c>
      <c r="X31" s="297">
        <f t="shared" si="7"/>
        <v>434912</v>
      </c>
      <c r="Y31" s="297">
        <f t="shared" si="7"/>
        <v>428403</v>
      </c>
      <c r="Z31" s="297">
        <f t="shared" si="7"/>
        <v>423215</v>
      </c>
      <c r="AA31" s="297">
        <f t="shared" si="7"/>
        <v>412214</v>
      </c>
      <c r="AB31" s="297">
        <f aca="true" t="shared" si="8" ref="AB31:AM31">AB32+AB36+AB40+AB41</f>
        <v>409367</v>
      </c>
      <c r="AC31" s="297">
        <f t="shared" si="8"/>
        <v>405331</v>
      </c>
      <c r="AD31" s="297">
        <f t="shared" si="8"/>
        <v>399891</v>
      </c>
      <c r="AE31" s="297">
        <f t="shared" si="8"/>
        <v>387670</v>
      </c>
      <c r="AF31" s="297">
        <f t="shared" si="8"/>
        <v>386402</v>
      </c>
      <c r="AG31" s="297">
        <f t="shared" si="8"/>
        <v>383329</v>
      </c>
      <c r="AH31" s="297">
        <f t="shared" si="8"/>
        <v>377250</v>
      </c>
      <c r="AI31" s="297">
        <f t="shared" si="8"/>
        <v>375046</v>
      </c>
      <c r="AJ31" s="298">
        <f t="shared" si="8"/>
        <v>365354</v>
      </c>
      <c r="AK31" s="298">
        <f t="shared" si="8"/>
        <v>355493</v>
      </c>
      <c r="AL31" s="298">
        <f t="shared" si="8"/>
        <v>350993</v>
      </c>
      <c r="AM31" s="298">
        <f t="shared" si="8"/>
        <v>342110</v>
      </c>
      <c r="AN31" s="298">
        <v>345806</v>
      </c>
      <c r="AO31" s="297">
        <v>346451</v>
      </c>
      <c r="AP31" s="298">
        <v>346011</v>
      </c>
      <c r="AQ31" s="298">
        <v>349540</v>
      </c>
      <c r="AR31" s="311">
        <v>353335</v>
      </c>
      <c r="AS31" s="299">
        <v>357844</v>
      </c>
      <c r="AT31" s="300">
        <v>362265</v>
      </c>
      <c r="AU31" s="300">
        <v>363095</v>
      </c>
      <c r="AV31" s="300">
        <v>266618</v>
      </c>
      <c r="AW31" s="300">
        <v>265201</v>
      </c>
      <c r="AX31" s="321">
        <v>291238</v>
      </c>
    </row>
    <row r="32" spans="1:50" s="38" customFormat="1" ht="14.25" customHeight="1">
      <c r="A32" s="39" t="s">
        <v>23</v>
      </c>
      <c r="B32" s="35">
        <v>120147</v>
      </c>
      <c r="C32" s="35">
        <v>125687</v>
      </c>
      <c r="D32" s="35">
        <v>124591</v>
      </c>
      <c r="E32" s="35">
        <v>167097</v>
      </c>
      <c r="F32" s="35">
        <v>168074</v>
      </c>
      <c r="G32" s="35">
        <v>165375</v>
      </c>
      <c r="H32" s="35">
        <v>169658</v>
      </c>
      <c r="I32" s="35">
        <v>174576</v>
      </c>
      <c r="J32" s="35">
        <v>177714</v>
      </c>
      <c r="K32" s="35">
        <v>178411</v>
      </c>
      <c r="L32" s="35">
        <v>172918</v>
      </c>
      <c r="M32" s="35">
        <v>173507</v>
      </c>
      <c r="N32" s="35">
        <v>34329</v>
      </c>
      <c r="O32" s="35">
        <v>35005</v>
      </c>
      <c r="P32" s="35">
        <v>36976</v>
      </c>
      <c r="Q32" s="35">
        <v>36845</v>
      </c>
      <c r="R32" s="35">
        <v>36218</v>
      </c>
      <c r="S32" s="35">
        <v>193481</v>
      </c>
      <c r="T32" s="35">
        <v>194258</v>
      </c>
      <c r="U32" s="35">
        <v>192554</v>
      </c>
      <c r="V32" s="35">
        <v>198420</v>
      </c>
      <c r="W32" s="35">
        <v>186681</v>
      </c>
      <c r="X32" s="41">
        <v>182430</v>
      </c>
      <c r="Y32" s="35">
        <v>178508</v>
      </c>
      <c r="Z32" s="35">
        <v>176128</v>
      </c>
      <c r="AA32" s="35">
        <v>170509</v>
      </c>
      <c r="AB32" s="35">
        <v>170504</v>
      </c>
      <c r="AC32" s="35">
        <v>171791</v>
      </c>
      <c r="AD32" s="35">
        <v>169709</v>
      </c>
      <c r="AE32" s="35">
        <v>160870</v>
      </c>
      <c r="AF32" s="35">
        <v>156780</v>
      </c>
      <c r="AG32" s="35">
        <v>155737</v>
      </c>
      <c r="AH32" s="35">
        <v>155195</v>
      </c>
      <c r="AI32" s="35">
        <v>158189</v>
      </c>
      <c r="AJ32" s="41">
        <v>152163</v>
      </c>
      <c r="AK32" s="36">
        <v>147868</v>
      </c>
      <c r="AL32" s="95">
        <v>145805</v>
      </c>
      <c r="AM32" s="95">
        <v>143719</v>
      </c>
      <c r="AN32" s="95">
        <v>144726</v>
      </c>
      <c r="AO32" s="173">
        <v>145876</v>
      </c>
      <c r="AP32" s="96">
        <v>144315</v>
      </c>
      <c r="AQ32" s="96">
        <v>145233</v>
      </c>
      <c r="AR32" s="187">
        <v>146587</v>
      </c>
      <c r="AS32" s="262">
        <v>149510</v>
      </c>
      <c r="AT32" s="263">
        <v>152098</v>
      </c>
      <c r="AU32" s="263">
        <v>152905</v>
      </c>
      <c r="AV32" s="263">
        <v>112790</v>
      </c>
      <c r="AW32" s="263">
        <v>114336</v>
      </c>
      <c r="AX32" s="112">
        <v>126585</v>
      </c>
    </row>
    <row r="33" spans="1:50" s="38" customFormat="1" ht="14.25" customHeight="1">
      <c r="A33" s="37" t="s">
        <v>10</v>
      </c>
      <c r="B33" s="269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4"/>
      <c r="U33" s="40">
        <v>7764</v>
      </c>
      <c r="V33" s="35">
        <v>7328</v>
      </c>
      <c r="W33" s="35">
        <v>7420</v>
      </c>
      <c r="X33" s="41">
        <v>7919</v>
      </c>
      <c r="Y33" s="35">
        <v>8055</v>
      </c>
      <c r="Z33" s="35">
        <v>7957</v>
      </c>
      <c r="AA33" s="35">
        <v>8382</v>
      </c>
      <c r="AB33" s="35">
        <v>9047</v>
      </c>
      <c r="AC33" s="35">
        <v>9634</v>
      </c>
      <c r="AD33" s="35">
        <v>9197</v>
      </c>
      <c r="AE33" s="35">
        <v>8867</v>
      </c>
      <c r="AF33" s="35">
        <v>9042</v>
      </c>
      <c r="AG33" s="35">
        <v>8693</v>
      </c>
      <c r="AH33" s="35">
        <v>8405</v>
      </c>
      <c r="AI33" s="35">
        <v>8892</v>
      </c>
      <c r="AJ33" s="41">
        <v>9146</v>
      </c>
      <c r="AK33" s="36">
        <v>9003</v>
      </c>
      <c r="AL33" s="95">
        <v>9022</v>
      </c>
      <c r="AM33" s="95">
        <v>8877</v>
      </c>
      <c r="AN33" s="95">
        <v>8746</v>
      </c>
      <c r="AO33" s="173">
        <v>8818</v>
      </c>
      <c r="AP33" s="269"/>
      <c r="AQ33" s="270"/>
      <c r="AR33" s="270"/>
      <c r="AS33" s="270"/>
      <c r="AT33" s="270"/>
      <c r="AU33" s="270"/>
      <c r="AV33" s="270"/>
      <c r="AW33" s="270"/>
      <c r="AX33" s="112"/>
    </row>
    <row r="34" spans="1:50" s="38" customFormat="1" ht="14.25" customHeight="1">
      <c r="A34" s="37" t="s">
        <v>11</v>
      </c>
      <c r="B34" s="248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50"/>
      <c r="U34" s="276">
        <v>157668</v>
      </c>
      <c r="V34" s="43">
        <v>154917</v>
      </c>
      <c r="W34" s="43">
        <v>152273</v>
      </c>
      <c r="X34" s="44">
        <v>148146</v>
      </c>
      <c r="Y34" s="43">
        <v>144009</v>
      </c>
      <c r="Z34" s="43">
        <v>141670</v>
      </c>
      <c r="AA34" s="43">
        <v>136159</v>
      </c>
      <c r="AB34" s="43">
        <v>135654</v>
      </c>
      <c r="AC34" s="43">
        <v>135800</v>
      </c>
      <c r="AD34" s="43">
        <v>133961</v>
      </c>
      <c r="AE34" s="43">
        <v>125373</v>
      </c>
      <c r="AF34" s="43">
        <v>120336</v>
      </c>
      <c r="AG34" s="43">
        <v>117058</v>
      </c>
      <c r="AH34" s="35">
        <v>114575</v>
      </c>
      <c r="AI34" s="35">
        <v>115974</v>
      </c>
      <c r="AJ34" s="41">
        <v>112248</v>
      </c>
      <c r="AK34" s="36">
        <v>109186</v>
      </c>
      <c r="AL34" s="95">
        <v>107048</v>
      </c>
      <c r="AM34" s="95">
        <v>105391</v>
      </c>
      <c r="AN34" s="95">
        <v>105368</v>
      </c>
      <c r="AO34" s="173">
        <v>106038</v>
      </c>
      <c r="AP34" s="248"/>
      <c r="AQ34" s="249"/>
      <c r="AR34" s="249"/>
      <c r="AS34" s="249"/>
      <c r="AT34" s="249"/>
      <c r="AU34" s="249"/>
      <c r="AV34" s="249"/>
      <c r="AW34" s="249"/>
      <c r="AX34" s="112"/>
    </row>
    <row r="35" spans="1:50" s="38" customFormat="1" ht="14.25" customHeight="1">
      <c r="A35" s="37" t="s">
        <v>65</v>
      </c>
      <c r="B35" s="271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7"/>
      <c r="U35" s="319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5"/>
      <c r="AH35" s="35">
        <v>2312</v>
      </c>
      <c r="AI35" s="35">
        <v>3302</v>
      </c>
      <c r="AJ35" s="41">
        <v>4035</v>
      </c>
      <c r="AK35" s="36">
        <v>4582</v>
      </c>
      <c r="AL35" s="95">
        <v>5041</v>
      </c>
      <c r="AM35" s="95">
        <v>5300</v>
      </c>
      <c r="AN35" s="95">
        <v>5666</v>
      </c>
      <c r="AO35" s="173">
        <v>5896</v>
      </c>
      <c r="AP35" s="271"/>
      <c r="AQ35" s="272"/>
      <c r="AR35" s="272"/>
      <c r="AS35" s="272"/>
      <c r="AT35" s="272"/>
      <c r="AU35" s="272"/>
      <c r="AV35" s="272"/>
      <c r="AW35" s="272"/>
      <c r="AX35" s="112"/>
    </row>
    <row r="36" spans="1:50" s="38" customFormat="1" ht="14.25" customHeight="1">
      <c r="A36" s="39" t="s">
        <v>24</v>
      </c>
      <c r="B36" s="255">
        <v>71698</v>
      </c>
      <c r="C36" s="255">
        <v>60545</v>
      </c>
      <c r="D36" s="255">
        <v>70419</v>
      </c>
      <c r="E36" s="255">
        <v>104400</v>
      </c>
      <c r="F36" s="255">
        <v>110353</v>
      </c>
      <c r="G36" s="255">
        <v>121181</v>
      </c>
      <c r="H36" s="255">
        <v>123709</v>
      </c>
      <c r="I36" s="255">
        <v>129815</v>
      </c>
      <c r="J36" s="255">
        <v>138522</v>
      </c>
      <c r="K36" s="255">
        <v>143081</v>
      </c>
      <c r="L36" s="255">
        <v>141298</v>
      </c>
      <c r="M36" s="255">
        <v>142454</v>
      </c>
      <c r="N36" s="255">
        <v>147854</v>
      </c>
      <c r="O36" s="255">
        <v>88867</v>
      </c>
      <c r="P36" s="255">
        <v>92255</v>
      </c>
      <c r="Q36" s="255">
        <v>170842</v>
      </c>
      <c r="R36" s="255">
        <v>178004</v>
      </c>
      <c r="S36" s="255">
        <v>185337</v>
      </c>
      <c r="T36" s="255">
        <v>188040</v>
      </c>
      <c r="U36" s="255">
        <v>191446</v>
      </c>
      <c r="V36" s="255">
        <v>202488</v>
      </c>
      <c r="W36" s="255">
        <v>186380</v>
      </c>
      <c r="X36" s="258">
        <v>186534</v>
      </c>
      <c r="Y36" s="255">
        <v>185113</v>
      </c>
      <c r="Z36" s="255">
        <v>182577</v>
      </c>
      <c r="AA36" s="255">
        <v>178543</v>
      </c>
      <c r="AB36" s="255">
        <v>175618</v>
      </c>
      <c r="AC36" s="255">
        <v>170446</v>
      </c>
      <c r="AD36" s="255">
        <v>167369</v>
      </c>
      <c r="AE36" s="255">
        <v>164072</v>
      </c>
      <c r="AF36" s="255">
        <v>167196</v>
      </c>
      <c r="AG36" s="255">
        <v>166961</v>
      </c>
      <c r="AH36" s="35">
        <v>163747</v>
      </c>
      <c r="AI36" s="35">
        <v>158067</v>
      </c>
      <c r="AJ36" s="41">
        <v>155509</v>
      </c>
      <c r="AK36" s="36">
        <v>150883</v>
      </c>
      <c r="AL36" s="95">
        <v>148696</v>
      </c>
      <c r="AM36" s="95">
        <v>142718</v>
      </c>
      <c r="AN36" s="95">
        <v>145410</v>
      </c>
      <c r="AO36" s="173">
        <v>143796</v>
      </c>
      <c r="AP36" s="177">
        <v>145167</v>
      </c>
      <c r="AQ36" s="177">
        <v>146829</v>
      </c>
      <c r="AR36" s="266">
        <v>148180</v>
      </c>
      <c r="AS36" s="267">
        <v>148392</v>
      </c>
      <c r="AT36" s="268">
        <v>148871</v>
      </c>
      <c r="AU36" s="268">
        <v>147958</v>
      </c>
      <c r="AV36" s="268">
        <v>106094</v>
      </c>
      <c r="AW36" s="268">
        <v>100965</v>
      </c>
      <c r="AX36" s="112">
        <v>109988</v>
      </c>
    </row>
    <row r="37" spans="1:50" s="38" customFormat="1" ht="14.25" customHeight="1">
      <c r="A37" s="37" t="s">
        <v>10</v>
      </c>
      <c r="B37" s="269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4"/>
      <c r="U37" s="35">
        <v>90827</v>
      </c>
      <c r="V37" s="35">
        <v>92140</v>
      </c>
      <c r="W37" s="35">
        <v>89277</v>
      </c>
      <c r="X37" s="41">
        <v>91641</v>
      </c>
      <c r="Y37" s="35">
        <v>92358</v>
      </c>
      <c r="Z37" s="35">
        <v>90750</v>
      </c>
      <c r="AA37" s="35">
        <v>90396</v>
      </c>
      <c r="AB37" s="35">
        <v>89628</v>
      </c>
      <c r="AC37" s="35">
        <v>87467</v>
      </c>
      <c r="AD37" s="35">
        <v>87025</v>
      </c>
      <c r="AE37" s="35">
        <v>86939</v>
      </c>
      <c r="AF37" s="35">
        <v>88124</v>
      </c>
      <c r="AG37" s="35">
        <v>85190</v>
      </c>
      <c r="AH37" s="35">
        <v>79595</v>
      </c>
      <c r="AI37" s="35">
        <v>68075</v>
      </c>
      <c r="AJ37" s="41">
        <v>65394</v>
      </c>
      <c r="AK37" s="36">
        <v>61716</v>
      </c>
      <c r="AL37" s="95">
        <v>59923</v>
      </c>
      <c r="AM37" s="95">
        <v>55492</v>
      </c>
      <c r="AN37" s="95">
        <v>56399</v>
      </c>
      <c r="AO37" s="173">
        <v>53259</v>
      </c>
      <c r="AP37" s="269"/>
      <c r="AQ37" s="270"/>
      <c r="AR37" s="270"/>
      <c r="AS37" s="270"/>
      <c r="AT37" s="270"/>
      <c r="AU37" s="270"/>
      <c r="AV37" s="270"/>
      <c r="AW37" s="270"/>
      <c r="AX37" s="112"/>
    </row>
    <row r="38" spans="1:50" s="38" customFormat="1" ht="14.25" customHeight="1">
      <c r="A38" s="37" t="s">
        <v>11</v>
      </c>
      <c r="B38" s="248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50"/>
      <c r="U38" s="43">
        <v>49068</v>
      </c>
      <c r="V38" s="43">
        <v>48926</v>
      </c>
      <c r="W38" s="43">
        <v>47609</v>
      </c>
      <c r="X38" s="44">
        <v>46078</v>
      </c>
      <c r="Y38" s="43">
        <v>45758</v>
      </c>
      <c r="Z38" s="43">
        <v>45668</v>
      </c>
      <c r="AA38" s="43">
        <v>44384</v>
      </c>
      <c r="AB38" s="43">
        <v>43990</v>
      </c>
      <c r="AC38" s="43">
        <v>44019</v>
      </c>
      <c r="AD38" s="43">
        <v>43426</v>
      </c>
      <c r="AE38" s="43">
        <v>41547</v>
      </c>
      <c r="AF38" s="43">
        <v>43144</v>
      </c>
      <c r="AG38" s="43">
        <v>42933</v>
      </c>
      <c r="AH38" s="35">
        <v>41750</v>
      </c>
      <c r="AI38" s="35">
        <v>44187</v>
      </c>
      <c r="AJ38" s="41">
        <v>46248</v>
      </c>
      <c r="AK38" s="36">
        <v>46236</v>
      </c>
      <c r="AL38" s="95">
        <v>45924</v>
      </c>
      <c r="AM38" s="95">
        <v>44548</v>
      </c>
      <c r="AN38" s="95">
        <v>44388</v>
      </c>
      <c r="AO38" s="173">
        <v>44344</v>
      </c>
      <c r="AP38" s="248"/>
      <c r="AQ38" s="249"/>
      <c r="AR38" s="249"/>
      <c r="AS38" s="249"/>
      <c r="AT38" s="249"/>
      <c r="AU38" s="249"/>
      <c r="AV38" s="249"/>
      <c r="AW38" s="249"/>
      <c r="AX38" s="112"/>
    </row>
    <row r="39" spans="1:50" s="38" customFormat="1" ht="14.25" customHeight="1">
      <c r="A39" s="37" t="s">
        <v>65</v>
      </c>
      <c r="B39" s="271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319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5"/>
      <c r="AH39" s="35">
        <v>2850</v>
      </c>
      <c r="AI39" s="35">
        <v>3868</v>
      </c>
      <c r="AJ39" s="41">
        <v>4827</v>
      </c>
      <c r="AK39" s="36">
        <v>5325</v>
      </c>
      <c r="AL39" s="95">
        <v>5926</v>
      </c>
      <c r="AM39" s="95">
        <v>6208</v>
      </c>
      <c r="AN39" s="95">
        <v>6441</v>
      </c>
      <c r="AO39" s="173">
        <v>7115</v>
      </c>
      <c r="AP39" s="271"/>
      <c r="AQ39" s="272"/>
      <c r="AR39" s="272"/>
      <c r="AS39" s="272"/>
      <c r="AT39" s="272"/>
      <c r="AU39" s="272"/>
      <c r="AV39" s="272"/>
      <c r="AW39" s="272"/>
      <c r="AX39" s="112"/>
    </row>
    <row r="40" spans="1:50" s="38" customFormat="1" ht="14.25" customHeight="1">
      <c r="A40" s="39" t="s">
        <v>25</v>
      </c>
      <c r="B40" s="255">
        <v>25789</v>
      </c>
      <c r="C40" s="255">
        <v>28802</v>
      </c>
      <c r="D40" s="255">
        <v>29309</v>
      </c>
      <c r="E40" s="255">
        <v>33727</v>
      </c>
      <c r="F40" s="255">
        <v>34624</v>
      </c>
      <c r="G40" s="255">
        <v>37328</v>
      </c>
      <c r="H40" s="255">
        <v>38053</v>
      </c>
      <c r="I40" s="255">
        <v>203485</v>
      </c>
      <c r="J40" s="255">
        <v>209228</v>
      </c>
      <c r="K40" s="255">
        <v>213382</v>
      </c>
      <c r="L40" s="255">
        <v>44469</v>
      </c>
      <c r="M40" s="255">
        <v>222004</v>
      </c>
      <c r="N40" s="255">
        <v>49296</v>
      </c>
      <c r="O40" s="255">
        <v>51115</v>
      </c>
      <c r="P40" s="255">
        <v>52650</v>
      </c>
      <c r="Q40" s="255">
        <v>53398</v>
      </c>
      <c r="R40" s="255">
        <v>54901</v>
      </c>
      <c r="S40" s="255">
        <v>54745</v>
      </c>
      <c r="T40" s="255">
        <v>54945</v>
      </c>
      <c r="U40" s="255">
        <v>54353</v>
      </c>
      <c r="V40" s="255">
        <v>54484</v>
      </c>
      <c r="W40" s="255">
        <v>54128</v>
      </c>
      <c r="X40" s="258">
        <v>53310</v>
      </c>
      <c r="Y40" s="255">
        <v>52202</v>
      </c>
      <c r="Z40" s="255">
        <v>51892</v>
      </c>
      <c r="AA40" s="255">
        <v>50794</v>
      </c>
      <c r="AB40" s="255">
        <v>50902</v>
      </c>
      <c r="AC40" s="255">
        <v>50583</v>
      </c>
      <c r="AD40" s="255">
        <v>50483</v>
      </c>
      <c r="AE40" s="255">
        <v>50356</v>
      </c>
      <c r="AF40" s="255">
        <v>50228</v>
      </c>
      <c r="AG40" s="255">
        <v>48397</v>
      </c>
      <c r="AH40" s="35">
        <v>46102</v>
      </c>
      <c r="AI40" s="35">
        <v>46121</v>
      </c>
      <c r="AJ40" s="41">
        <v>44825</v>
      </c>
      <c r="AK40" s="36">
        <v>43866</v>
      </c>
      <c r="AL40" s="95">
        <v>43468</v>
      </c>
      <c r="AM40" s="95">
        <v>42839</v>
      </c>
      <c r="AN40" s="95">
        <v>42849</v>
      </c>
      <c r="AO40" s="173">
        <v>43636</v>
      </c>
      <c r="AP40" s="176">
        <v>43050</v>
      </c>
      <c r="AQ40" s="176">
        <v>43355</v>
      </c>
      <c r="AR40" s="188">
        <v>43744</v>
      </c>
      <c r="AS40" s="264">
        <v>44318</v>
      </c>
      <c r="AT40" s="265">
        <v>44418</v>
      </c>
      <c r="AU40" s="265">
        <v>43068</v>
      </c>
      <c r="AV40" s="265">
        <v>32047</v>
      </c>
      <c r="AW40" s="265">
        <v>32980</v>
      </c>
      <c r="AX40" s="112">
        <v>35859</v>
      </c>
    </row>
    <row r="41" spans="1:50" s="38" customFormat="1" ht="14.25" customHeight="1">
      <c r="A41" s="312" t="s">
        <v>26</v>
      </c>
      <c r="B41" s="316"/>
      <c r="C41" s="317"/>
      <c r="D41" s="317"/>
      <c r="E41" s="317"/>
      <c r="F41" s="318"/>
      <c r="G41" s="301">
        <v>4114</v>
      </c>
      <c r="H41" s="301">
        <v>5008</v>
      </c>
      <c r="I41" s="301">
        <v>6010</v>
      </c>
      <c r="J41" s="301">
        <v>6724</v>
      </c>
      <c r="K41" s="301">
        <v>7558</v>
      </c>
      <c r="L41" s="301">
        <v>8234</v>
      </c>
      <c r="M41" s="301">
        <v>8781</v>
      </c>
      <c r="N41" s="301">
        <v>9531</v>
      </c>
      <c r="O41" s="301">
        <v>10381</v>
      </c>
      <c r="P41" s="301">
        <v>10997</v>
      </c>
      <c r="Q41" s="301">
        <v>11155</v>
      </c>
      <c r="R41" s="301">
        <v>11592</v>
      </c>
      <c r="S41" s="301">
        <v>11976</v>
      </c>
      <c r="T41" s="301">
        <v>12394</v>
      </c>
      <c r="U41" s="301">
        <v>12515</v>
      </c>
      <c r="V41" s="301">
        <v>12407</v>
      </c>
      <c r="W41" s="301">
        <v>12883</v>
      </c>
      <c r="X41" s="47">
        <v>12638</v>
      </c>
      <c r="Y41" s="301">
        <v>12580</v>
      </c>
      <c r="Z41" s="301">
        <v>12618</v>
      </c>
      <c r="AA41" s="301">
        <v>12368</v>
      </c>
      <c r="AB41" s="301">
        <v>12343</v>
      </c>
      <c r="AC41" s="301">
        <v>12511</v>
      </c>
      <c r="AD41" s="301">
        <v>12330</v>
      </c>
      <c r="AE41" s="301">
        <v>12372</v>
      </c>
      <c r="AF41" s="301">
        <v>12198</v>
      </c>
      <c r="AG41" s="301">
        <v>12234</v>
      </c>
      <c r="AH41" s="301">
        <v>12206</v>
      </c>
      <c r="AI41" s="301">
        <v>12669</v>
      </c>
      <c r="AJ41" s="47">
        <v>12857</v>
      </c>
      <c r="AK41" s="48">
        <v>12876</v>
      </c>
      <c r="AL41" s="97">
        <v>13024</v>
      </c>
      <c r="AM41" s="97">
        <v>12834</v>
      </c>
      <c r="AN41" s="97">
        <v>12821</v>
      </c>
      <c r="AO41" s="175">
        <v>13143</v>
      </c>
      <c r="AP41" s="97">
        <v>13479</v>
      </c>
      <c r="AQ41" s="97">
        <v>14123</v>
      </c>
      <c r="AR41" s="313">
        <v>14824</v>
      </c>
      <c r="AS41" s="314">
        <v>15624</v>
      </c>
      <c r="AT41" s="315">
        <v>16878</v>
      </c>
      <c r="AU41" s="315">
        <v>19164</v>
      </c>
      <c r="AV41" s="315">
        <v>15687</v>
      </c>
      <c r="AW41" s="315">
        <v>16920</v>
      </c>
      <c r="AX41" s="323">
        <v>18806</v>
      </c>
    </row>
    <row r="42" spans="1:50" s="38" customFormat="1" ht="14.25" customHeight="1">
      <c r="A42" s="306" t="s">
        <v>33</v>
      </c>
      <c r="B42" s="307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9"/>
      <c r="AJ42" s="292">
        <f>AJ43+AJ44+AJ45+AJ46+AJ47+AJ48+AJ49+AJ50+AJ51</f>
        <v>21863</v>
      </c>
      <c r="AK42" s="292">
        <f>AK43+AK44+AK45+AK46+AK47+AK48+AK49+AK50+AK51</f>
        <v>24126</v>
      </c>
      <c r="AL42" s="292">
        <f>AL43+AL44+AL45+AL46+AL47+AL48+AL49+AL50+AL51</f>
        <v>26183</v>
      </c>
      <c r="AM42" s="292">
        <f>AM43+AM44+AM45+AM46+AM47+AM48+AM49+AM50+AM51</f>
        <v>27142</v>
      </c>
      <c r="AN42" s="292">
        <v>28122</v>
      </c>
      <c r="AO42" s="244">
        <v>30006</v>
      </c>
      <c r="AP42" s="292">
        <v>31680</v>
      </c>
      <c r="AQ42" s="292">
        <v>34030</v>
      </c>
      <c r="AR42" s="221">
        <v>35933</v>
      </c>
      <c r="AS42" s="222">
        <v>38698</v>
      </c>
      <c r="AT42" s="310">
        <v>40017</v>
      </c>
      <c r="AU42" s="310">
        <v>41021</v>
      </c>
      <c r="AV42" s="310">
        <v>33192</v>
      </c>
      <c r="AW42" s="310">
        <v>35553</v>
      </c>
      <c r="AX42" s="321">
        <v>38758</v>
      </c>
    </row>
    <row r="43" spans="1:50" s="38" customFormat="1" ht="14.25" customHeight="1">
      <c r="A43" s="42" t="s">
        <v>69</v>
      </c>
      <c r="B43" s="248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50"/>
      <c r="AJ43" s="44">
        <v>905</v>
      </c>
      <c r="AK43" s="45">
        <v>971</v>
      </c>
      <c r="AL43" s="96">
        <v>1226</v>
      </c>
      <c r="AM43" s="96">
        <v>1265</v>
      </c>
      <c r="AN43" s="96">
        <v>1593</v>
      </c>
      <c r="AO43" s="174">
        <v>1616</v>
      </c>
      <c r="AP43" s="96">
        <v>1646</v>
      </c>
      <c r="AQ43" s="96">
        <v>1735</v>
      </c>
      <c r="AR43" s="181">
        <v>1908</v>
      </c>
      <c r="AS43" s="191">
        <v>1980</v>
      </c>
      <c r="AT43" s="225">
        <v>1977</v>
      </c>
      <c r="AU43" s="225">
        <v>1946</v>
      </c>
      <c r="AV43" s="225">
        <v>1597</v>
      </c>
      <c r="AW43" s="225">
        <v>1653</v>
      </c>
      <c r="AX43" s="112">
        <v>1724</v>
      </c>
    </row>
    <row r="44" spans="1:50" s="38" customFormat="1" ht="14.25" customHeight="1">
      <c r="A44" s="33" t="s">
        <v>34</v>
      </c>
      <c r="B44" s="248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50"/>
      <c r="AJ44" s="44">
        <v>2523</v>
      </c>
      <c r="AK44" s="45">
        <v>2722</v>
      </c>
      <c r="AL44" s="96">
        <v>2978</v>
      </c>
      <c r="AM44" s="96">
        <v>3115</v>
      </c>
      <c r="AN44" s="96">
        <v>3320</v>
      </c>
      <c r="AO44" s="174">
        <v>3538</v>
      </c>
      <c r="AP44" s="96">
        <v>3837</v>
      </c>
      <c r="AQ44" s="96">
        <v>4060</v>
      </c>
      <c r="AR44" s="181">
        <v>4366</v>
      </c>
      <c r="AS44" s="191">
        <v>4830</v>
      </c>
      <c r="AT44" s="225">
        <v>4991</v>
      </c>
      <c r="AU44" s="225">
        <v>5124</v>
      </c>
      <c r="AV44" s="225">
        <v>4116</v>
      </c>
      <c r="AW44" s="225">
        <v>4429</v>
      </c>
      <c r="AX44" s="112">
        <v>4680</v>
      </c>
    </row>
    <row r="45" spans="1:50" s="38" customFormat="1" ht="14.25" customHeight="1">
      <c r="A45" s="33" t="s">
        <v>35</v>
      </c>
      <c r="B45" s="248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50"/>
      <c r="AJ45" s="44">
        <v>1751</v>
      </c>
      <c r="AK45" s="45">
        <v>1908</v>
      </c>
      <c r="AL45" s="96">
        <v>2033</v>
      </c>
      <c r="AM45" s="96">
        <v>2105</v>
      </c>
      <c r="AN45" s="96">
        <v>2162</v>
      </c>
      <c r="AO45" s="174">
        <v>2275</v>
      </c>
      <c r="AP45" s="96">
        <v>2379</v>
      </c>
      <c r="AQ45" s="96">
        <v>2716</v>
      </c>
      <c r="AR45" s="181">
        <v>2829</v>
      </c>
      <c r="AS45" s="191">
        <v>2957</v>
      </c>
      <c r="AT45" s="225">
        <v>3115</v>
      </c>
      <c r="AU45" s="225">
        <v>3173</v>
      </c>
      <c r="AV45" s="225">
        <v>2560</v>
      </c>
      <c r="AW45" s="225">
        <v>2750</v>
      </c>
      <c r="AX45" s="112">
        <v>2983</v>
      </c>
    </row>
    <row r="46" spans="1:50" s="38" customFormat="1" ht="14.25" customHeight="1">
      <c r="A46" s="33" t="s">
        <v>36</v>
      </c>
      <c r="B46" s="248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50"/>
      <c r="AJ46" s="44">
        <v>2928</v>
      </c>
      <c r="AK46" s="45">
        <v>3417</v>
      </c>
      <c r="AL46" s="96">
        <v>3583</v>
      </c>
      <c r="AM46" s="96">
        <v>3630</v>
      </c>
      <c r="AN46" s="96">
        <v>3697</v>
      </c>
      <c r="AO46" s="174">
        <v>3948</v>
      </c>
      <c r="AP46" s="96">
        <v>4231</v>
      </c>
      <c r="AQ46" s="96">
        <v>4533</v>
      </c>
      <c r="AR46" s="181">
        <v>4781</v>
      </c>
      <c r="AS46" s="191">
        <v>5118</v>
      </c>
      <c r="AT46" s="225">
        <v>5284</v>
      </c>
      <c r="AU46" s="225">
        <v>5490</v>
      </c>
      <c r="AV46" s="225">
        <v>4784</v>
      </c>
      <c r="AW46" s="225">
        <v>5226</v>
      </c>
      <c r="AX46" s="112">
        <v>6099</v>
      </c>
    </row>
    <row r="47" spans="1:50" s="38" customFormat="1" ht="14.25" customHeight="1">
      <c r="A47" s="33" t="s">
        <v>70</v>
      </c>
      <c r="B47" s="248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50"/>
      <c r="AJ47" s="44">
        <v>3692</v>
      </c>
      <c r="AK47" s="45">
        <v>3975</v>
      </c>
      <c r="AL47" s="96">
        <v>4318</v>
      </c>
      <c r="AM47" s="96">
        <v>4491</v>
      </c>
      <c r="AN47" s="96">
        <v>4442</v>
      </c>
      <c r="AO47" s="174">
        <v>4692</v>
      </c>
      <c r="AP47" s="96">
        <v>4850</v>
      </c>
      <c r="AQ47" s="96">
        <v>5155</v>
      </c>
      <c r="AR47" s="181">
        <v>5367</v>
      </c>
      <c r="AS47" s="191">
        <v>5878</v>
      </c>
      <c r="AT47" s="225">
        <v>6014</v>
      </c>
      <c r="AU47" s="225">
        <v>6106</v>
      </c>
      <c r="AV47" s="225">
        <v>4906</v>
      </c>
      <c r="AW47" s="225">
        <v>5184</v>
      </c>
      <c r="AX47" s="112">
        <v>5609</v>
      </c>
    </row>
    <row r="48" spans="1:50" s="38" customFormat="1" ht="14.25" customHeight="1">
      <c r="A48" s="33" t="s">
        <v>37</v>
      </c>
      <c r="B48" s="248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50"/>
      <c r="AJ48" s="44">
        <v>2568</v>
      </c>
      <c r="AK48" s="45">
        <v>3125</v>
      </c>
      <c r="AL48" s="96">
        <v>3387</v>
      </c>
      <c r="AM48" s="96">
        <v>3515</v>
      </c>
      <c r="AN48" s="96">
        <v>3599</v>
      </c>
      <c r="AO48" s="174">
        <v>3863</v>
      </c>
      <c r="AP48" s="96">
        <v>4080</v>
      </c>
      <c r="AQ48" s="96">
        <v>4373</v>
      </c>
      <c r="AR48" s="181">
        <v>4643</v>
      </c>
      <c r="AS48" s="191">
        <v>5007</v>
      </c>
      <c r="AT48" s="225">
        <v>5323</v>
      </c>
      <c r="AU48" s="225">
        <v>5493</v>
      </c>
      <c r="AV48" s="225">
        <v>4386</v>
      </c>
      <c r="AW48" s="225">
        <v>4673</v>
      </c>
      <c r="AX48" s="112">
        <v>4987</v>
      </c>
    </row>
    <row r="49" spans="1:50" s="38" customFormat="1" ht="14.25" customHeight="1">
      <c r="A49" s="33" t="s">
        <v>71</v>
      </c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50"/>
      <c r="AJ49" s="44">
        <v>1769</v>
      </c>
      <c r="AK49" s="45">
        <v>1673</v>
      </c>
      <c r="AL49" s="96">
        <v>1791</v>
      </c>
      <c r="AM49" s="96">
        <v>1793</v>
      </c>
      <c r="AN49" s="96">
        <v>1766</v>
      </c>
      <c r="AO49" s="174">
        <v>1848</v>
      </c>
      <c r="AP49" s="96">
        <v>1945</v>
      </c>
      <c r="AQ49" s="96">
        <v>2081</v>
      </c>
      <c r="AR49" s="181">
        <v>2150</v>
      </c>
      <c r="AS49" s="191">
        <v>2269</v>
      </c>
      <c r="AT49" s="225">
        <v>2308</v>
      </c>
      <c r="AU49" s="225">
        <v>2400</v>
      </c>
      <c r="AV49" s="225">
        <v>1786</v>
      </c>
      <c r="AW49" s="225">
        <v>2038</v>
      </c>
      <c r="AX49" s="112">
        <v>2243</v>
      </c>
    </row>
    <row r="50" spans="1:50" s="38" customFormat="1" ht="14.25" customHeight="1">
      <c r="A50" s="33" t="s">
        <v>38</v>
      </c>
      <c r="B50" s="248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50"/>
      <c r="AJ50" s="44">
        <v>1955</v>
      </c>
      <c r="AK50" s="45">
        <v>2339</v>
      </c>
      <c r="AL50" s="96">
        <v>2539</v>
      </c>
      <c r="AM50" s="96">
        <v>2724</v>
      </c>
      <c r="AN50" s="96">
        <v>2863</v>
      </c>
      <c r="AO50" s="174">
        <v>3113</v>
      </c>
      <c r="AP50" s="96">
        <v>3323</v>
      </c>
      <c r="AQ50" s="96">
        <v>3519</v>
      </c>
      <c r="AR50" s="181">
        <v>3698</v>
      </c>
      <c r="AS50" s="191">
        <v>4109</v>
      </c>
      <c r="AT50" s="225">
        <v>4275</v>
      </c>
      <c r="AU50" s="225">
        <v>4386</v>
      </c>
      <c r="AV50" s="225">
        <v>3593</v>
      </c>
      <c r="AW50" s="225">
        <v>3884</v>
      </c>
      <c r="AX50" s="112">
        <v>4255</v>
      </c>
    </row>
    <row r="51" spans="1:50" s="38" customFormat="1" ht="14.25" customHeight="1">
      <c r="A51" s="46" t="s">
        <v>39</v>
      </c>
      <c r="B51" s="251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3"/>
      <c r="AJ51" s="47">
        <v>3772</v>
      </c>
      <c r="AK51" s="48">
        <v>3996</v>
      </c>
      <c r="AL51" s="97">
        <v>4328</v>
      </c>
      <c r="AM51" s="97">
        <v>4504</v>
      </c>
      <c r="AN51" s="97">
        <v>4680</v>
      </c>
      <c r="AO51" s="175">
        <v>5113</v>
      </c>
      <c r="AP51" s="97">
        <v>5389</v>
      </c>
      <c r="AQ51" s="97">
        <v>5858</v>
      </c>
      <c r="AR51" s="182">
        <v>6191</v>
      </c>
      <c r="AS51" s="193">
        <v>6550</v>
      </c>
      <c r="AT51" s="228">
        <v>6730</v>
      </c>
      <c r="AU51" s="228">
        <v>6903</v>
      </c>
      <c r="AV51" s="228">
        <v>5464</v>
      </c>
      <c r="AW51" s="228">
        <v>5716</v>
      </c>
      <c r="AX51" s="323">
        <v>6178</v>
      </c>
    </row>
    <row r="52" spans="1:50" s="27" customFormat="1" ht="12.75">
      <c r="A52" s="51" t="s">
        <v>93</v>
      </c>
      <c r="C52" s="49"/>
      <c r="D52" s="49"/>
      <c r="E52" s="49"/>
      <c r="F52" s="49"/>
      <c r="G52" s="50"/>
      <c r="H52" s="50"/>
      <c r="I52" s="51"/>
      <c r="J52" s="51"/>
      <c r="K52" s="51"/>
      <c r="L52" s="51"/>
      <c r="M52" s="52"/>
      <c r="N52" s="49"/>
      <c r="O52" s="49"/>
      <c r="P52" s="49"/>
      <c r="Q52" s="49"/>
      <c r="R52" s="49"/>
      <c r="S52" s="50"/>
      <c r="T52" s="50"/>
      <c r="U52" s="51"/>
      <c r="V52" s="51"/>
      <c r="W52" s="51"/>
      <c r="X52" s="51"/>
      <c r="Y52" s="52"/>
      <c r="Z52" s="49"/>
      <c r="AC52" s="49"/>
      <c r="AD52" s="49"/>
      <c r="AE52" s="50"/>
      <c r="AF52" s="51"/>
      <c r="AG52" s="50"/>
      <c r="AH52" s="51"/>
      <c r="AI52" s="51"/>
      <c r="AJ52" s="51"/>
      <c r="AL52" s="98"/>
      <c r="AM52" s="98"/>
      <c r="AN52" s="98"/>
      <c r="AO52" s="98"/>
      <c r="AP52" s="50" t="s">
        <v>191</v>
      </c>
      <c r="AQ52" s="50"/>
      <c r="AX52" s="112"/>
    </row>
    <row r="53" spans="1:50" s="27" customFormat="1" ht="12.75">
      <c r="A53" s="50"/>
      <c r="B53" s="50"/>
      <c r="C53" s="49"/>
      <c r="D53" s="49"/>
      <c r="E53" s="49"/>
      <c r="F53" s="49"/>
      <c r="G53" s="50"/>
      <c r="H53" s="50"/>
      <c r="I53" s="51"/>
      <c r="J53" s="51"/>
      <c r="K53" s="51"/>
      <c r="L53" s="50"/>
      <c r="M53" s="52"/>
      <c r="N53" s="49"/>
      <c r="O53" s="53"/>
      <c r="P53" s="53"/>
      <c r="Q53" s="49"/>
      <c r="R53" s="50"/>
      <c r="T53" s="51"/>
      <c r="U53" s="51"/>
      <c r="V53" s="50"/>
      <c r="W53" s="51"/>
      <c r="X53" s="52"/>
      <c r="Y53" s="49"/>
      <c r="Z53" s="49"/>
      <c r="AC53" s="49"/>
      <c r="AD53" s="50"/>
      <c r="AE53" s="50"/>
      <c r="AF53" s="50"/>
      <c r="AG53" s="2"/>
      <c r="AH53" s="51"/>
      <c r="AI53" s="51"/>
      <c r="AJ53" s="52"/>
      <c r="AL53" s="99"/>
      <c r="AM53" s="99"/>
      <c r="AN53" s="99"/>
      <c r="AO53" s="99"/>
      <c r="AP53" s="2" t="s">
        <v>175</v>
      </c>
      <c r="AQ53" s="2"/>
      <c r="AX53" s="112"/>
    </row>
    <row r="54" spans="1:50" s="27" customFormat="1" ht="12.75">
      <c r="A54" s="2"/>
      <c r="B54" s="2"/>
      <c r="G54" s="2"/>
      <c r="H54" s="2"/>
      <c r="I54" s="3"/>
      <c r="J54" s="3"/>
      <c r="K54" s="3"/>
      <c r="L54" s="2"/>
      <c r="M54" s="4"/>
      <c r="R54" s="2"/>
      <c r="T54" s="3"/>
      <c r="U54" s="3"/>
      <c r="V54" s="2"/>
      <c r="W54" s="3"/>
      <c r="X54" s="4"/>
      <c r="AD54" s="2"/>
      <c r="AE54" s="2"/>
      <c r="AF54" s="2"/>
      <c r="AG54" s="3"/>
      <c r="AH54" s="3"/>
      <c r="AI54" s="3"/>
      <c r="AJ54" s="4"/>
      <c r="AL54" s="100"/>
      <c r="AM54" s="100"/>
      <c r="AN54" s="100"/>
      <c r="AO54" s="100"/>
      <c r="AP54" s="3" t="s">
        <v>176</v>
      </c>
      <c r="AQ54" s="3"/>
      <c r="AX54" s="112"/>
    </row>
    <row r="55" spans="1:50" s="27" customFormat="1" ht="12.75">
      <c r="A55" s="3"/>
      <c r="B55" s="3"/>
      <c r="G55" s="2"/>
      <c r="H55" s="2"/>
      <c r="I55" s="3"/>
      <c r="J55" s="3"/>
      <c r="K55" s="3"/>
      <c r="L55" s="3"/>
      <c r="M55" s="4"/>
      <c r="S55" s="3"/>
      <c r="T55" s="3"/>
      <c r="U55" s="3"/>
      <c r="V55" s="3"/>
      <c r="W55" s="4"/>
      <c r="AC55" s="2"/>
      <c r="AD55" s="2"/>
      <c r="AE55" s="3"/>
      <c r="AF55" s="3"/>
      <c r="AG55" s="3"/>
      <c r="AH55" s="3"/>
      <c r="AI55" s="4"/>
      <c r="AL55" s="100"/>
      <c r="AM55" s="100"/>
      <c r="AN55" s="100"/>
      <c r="AO55" s="100"/>
      <c r="AP55" s="3" t="s">
        <v>177</v>
      </c>
      <c r="AQ55" s="3"/>
      <c r="AX55" s="112"/>
    </row>
    <row r="56" spans="1:50" s="27" customFormat="1" ht="12.75">
      <c r="A56" s="3"/>
      <c r="B56" s="3"/>
      <c r="G56" s="2"/>
      <c r="H56" s="2"/>
      <c r="I56" s="3"/>
      <c r="J56" s="3"/>
      <c r="K56" s="3"/>
      <c r="L56" s="3"/>
      <c r="M56" s="4"/>
      <c r="S56" s="3"/>
      <c r="T56" s="3"/>
      <c r="U56" s="3"/>
      <c r="V56" s="3"/>
      <c r="W56" s="4"/>
      <c r="AC56" s="2"/>
      <c r="AD56" s="2"/>
      <c r="AE56" s="3"/>
      <c r="AF56" s="3"/>
      <c r="AG56" s="3"/>
      <c r="AH56" s="3"/>
      <c r="AI56" s="4"/>
      <c r="AL56" s="100"/>
      <c r="AM56" s="100"/>
      <c r="AN56" s="100"/>
      <c r="AO56" s="100"/>
      <c r="AP56" s="50" t="s">
        <v>193</v>
      </c>
      <c r="AQ56" s="3"/>
      <c r="AX56" s="112"/>
    </row>
    <row r="57" spans="1:50" s="27" customFormat="1" ht="12.75">
      <c r="A57" s="3"/>
      <c r="B57" s="3"/>
      <c r="G57" s="2"/>
      <c r="H57" s="2"/>
      <c r="I57" s="3"/>
      <c r="J57" s="3"/>
      <c r="K57" s="3"/>
      <c r="L57" s="3"/>
      <c r="M57" s="4"/>
      <c r="T57" s="3"/>
      <c r="U57" s="3"/>
      <c r="V57" s="3"/>
      <c r="W57" s="3"/>
      <c r="X57" s="4"/>
      <c r="AD57" s="2"/>
      <c r="AE57" s="2"/>
      <c r="AF57" s="3"/>
      <c r="AG57" s="51"/>
      <c r="AH57" s="3"/>
      <c r="AI57" s="3"/>
      <c r="AJ57" s="4"/>
      <c r="AL57" s="100"/>
      <c r="AM57" s="100"/>
      <c r="AN57" s="100"/>
      <c r="AO57" s="100"/>
      <c r="AP57" s="51" t="s">
        <v>174</v>
      </c>
      <c r="AQ57" s="51"/>
      <c r="AX57" s="112"/>
    </row>
    <row r="58" spans="1:41" ht="15.75" customHeight="1">
      <c r="A58" s="51"/>
      <c r="B58" s="51"/>
      <c r="G58" s="2"/>
      <c r="H58" s="2"/>
      <c r="I58" s="3"/>
      <c r="J58" s="3"/>
      <c r="K58" s="3"/>
      <c r="L58" s="51"/>
      <c r="M58" s="4"/>
      <c r="U58" s="3"/>
      <c r="V58" s="51"/>
      <c r="W58" s="3"/>
      <c r="X58" s="3"/>
      <c r="Y58" s="4"/>
      <c r="AE58" s="2"/>
      <c r="AF58" s="51"/>
      <c r="AH58" s="3"/>
      <c r="AI58" s="3"/>
      <c r="AJ58" s="3"/>
      <c r="AK58" s="4"/>
      <c r="AL58" s="100"/>
      <c r="AM58" s="100"/>
      <c r="AN58" s="100"/>
      <c r="AO58" s="100"/>
    </row>
    <row r="59" spans="7:41" ht="15.75" customHeight="1">
      <c r="G59" s="2"/>
      <c r="H59" s="2"/>
      <c r="I59" s="3"/>
      <c r="J59" s="3"/>
      <c r="K59" s="3"/>
      <c r="L59" s="3"/>
      <c r="M59" s="4"/>
      <c r="U59" s="3"/>
      <c r="V59" s="3"/>
      <c r="W59" s="3"/>
      <c r="X59" s="3"/>
      <c r="Y59" s="4"/>
      <c r="AE59" s="2"/>
      <c r="AF59" s="2"/>
      <c r="AG59" s="3"/>
      <c r="AH59" s="3"/>
      <c r="AI59" s="3"/>
      <c r="AJ59" s="3"/>
      <c r="AK59" s="4"/>
      <c r="AL59" s="100"/>
      <c r="AM59" s="100"/>
      <c r="AN59" s="100"/>
      <c r="AO59" s="100"/>
    </row>
    <row r="61" ht="24.75" customHeight="1">
      <c r="I61" s="5"/>
    </row>
  </sheetData>
  <sheetProtection/>
  <printOptions/>
  <pageMargins left="0.3937007874015748" right="0.3937007874015748" top="0.7874015748031497" bottom="0.7874015748031497" header="0.3937007874015748" footer="0.5905511811023623"/>
  <pageSetup horizontalDpi="600" verticalDpi="600" orientation="portrait" paperSize="9" scale="96" r:id="rId2"/>
  <headerFooter alignWithMargins="0">
    <oddHeader>&amp;R&amp;"ＭＳ 明朝,標準"&amp;6&amp;P / &amp;N 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2"/>
  <sheetViews>
    <sheetView view="pageBreakPreview" zoomScaleSheetLayoutView="100" zoomScalePageLayoutView="0" workbookViewId="0" topLeftCell="A1">
      <pane ySplit="4" topLeftCell="A49" activePane="bottomLeft" state="frozen"/>
      <selection pane="topLeft" activeCell="AQ52" sqref="AQ52"/>
      <selection pane="bottomLeft" activeCell="D63" sqref="D63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bestFit="1" customWidth="1"/>
    <col min="5" max="10" width="9.625" style="71" customWidth="1"/>
    <col min="11" max="11" width="9.00390625" style="72" customWidth="1"/>
    <col min="12" max="12" width="7.375" style="72" customWidth="1"/>
    <col min="13" max="18" width="7.375" style="70" customWidth="1"/>
    <col min="19" max="16384" width="9.00390625" style="70" customWidth="1"/>
  </cols>
  <sheetData>
    <row r="1" spans="1:12" s="58" customFormat="1" ht="12.75">
      <c r="A1" s="57" t="s">
        <v>178</v>
      </c>
      <c r="C1" s="59"/>
      <c r="D1" s="59"/>
      <c r="E1" s="59"/>
      <c r="F1" s="59"/>
      <c r="G1" s="60"/>
      <c r="H1" s="59"/>
      <c r="I1" s="59"/>
      <c r="J1" s="59"/>
      <c r="K1" s="61"/>
      <c r="L1" s="61"/>
    </row>
    <row r="2" spans="1:12" s="58" customFormat="1" ht="12.75">
      <c r="A2" s="57"/>
      <c r="C2" s="59"/>
      <c r="D2" s="59"/>
      <c r="E2" s="59"/>
      <c r="F2" s="59"/>
      <c r="G2" s="59"/>
      <c r="H2" s="59"/>
      <c r="I2" s="59"/>
      <c r="J2" s="59"/>
      <c r="K2" s="61"/>
      <c r="L2" s="61"/>
    </row>
    <row r="3" spans="1:12" s="64" customFormat="1" ht="18" customHeight="1">
      <c r="A3" s="324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</row>
    <row r="4" spans="1:12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</row>
    <row r="5" spans="1:12" s="64" customFormat="1" ht="18" customHeight="1" thickTop="1">
      <c r="A5" s="74" t="s">
        <v>83</v>
      </c>
      <c r="B5" s="75">
        <v>53</v>
      </c>
      <c r="C5" s="133">
        <v>13</v>
      </c>
      <c r="D5" s="134">
        <v>123.6</v>
      </c>
      <c r="E5" s="135">
        <v>1050</v>
      </c>
      <c r="F5" s="135">
        <v>2.9</v>
      </c>
      <c r="G5" s="135">
        <v>16</v>
      </c>
      <c r="H5" s="133">
        <v>98399</v>
      </c>
      <c r="I5" s="133">
        <v>36791</v>
      </c>
      <c r="J5" s="136">
        <v>61608</v>
      </c>
      <c r="K5" s="129"/>
      <c r="L5" s="129"/>
    </row>
    <row r="6" spans="2:12" s="64" customFormat="1" ht="18" customHeight="1">
      <c r="B6" s="75">
        <v>54</v>
      </c>
      <c r="C6" s="133">
        <v>13</v>
      </c>
      <c r="D6" s="134">
        <v>123.6</v>
      </c>
      <c r="E6" s="135">
        <v>1050</v>
      </c>
      <c r="F6" s="135">
        <v>3.4</v>
      </c>
      <c r="G6" s="135">
        <v>16.5</v>
      </c>
      <c r="H6" s="133">
        <v>8406</v>
      </c>
      <c r="I6" s="133">
        <v>3605</v>
      </c>
      <c r="J6" s="136">
        <v>4801</v>
      </c>
      <c r="K6" s="129"/>
      <c r="L6" s="129"/>
    </row>
    <row r="7" spans="1:12" s="64" customFormat="1" ht="18" customHeight="1">
      <c r="A7" s="76"/>
      <c r="B7" s="75">
        <v>55</v>
      </c>
      <c r="C7" s="133">
        <v>13</v>
      </c>
      <c r="D7" s="134">
        <v>123.6</v>
      </c>
      <c r="E7" s="137">
        <v>1094</v>
      </c>
      <c r="F7" s="135">
        <v>3.2</v>
      </c>
      <c r="G7" s="135">
        <v>16.2</v>
      </c>
      <c r="H7" s="133">
        <v>7817</v>
      </c>
      <c r="I7" s="133">
        <v>3047</v>
      </c>
      <c r="J7" s="136">
        <v>4770</v>
      </c>
      <c r="K7" s="129"/>
      <c r="L7" s="129"/>
    </row>
    <row r="8" spans="1:12" s="64" customFormat="1" ht="18" customHeight="1">
      <c r="A8" s="76"/>
      <c r="B8" s="75">
        <v>56</v>
      </c>
      <c r="C8" s="133">
        <v>13</v>
      </c>
      <c r="D8" s="134">
        <v>123.6</v>
      </c>
      <c r="E8" s="137">
        <v>1113</v>
      </c>
      <c r="F8" s="135">
        <v>3.3</v>
      </c>
      <c r="G8" s="135">
        <v>15.3</v>
      </c>
      <c r="H8" s="133">
        <v>7726</v>
      </c>
      <c r="I8" s="133">
        <v>3181</v>
      </c>
      <c r="J8" s="136">
        <v>4545</v>
      </c>
      <c r="K8" s="129"/>
      <c r="L8" s="129"/>
    </row>
    <row r="9" spans="1:12" s="64" customFormat="1" ht="18" customHeight="1">
      <c r="A9" s="76"/>
      <c r="B9" s="75">
        <v>57</v>
      </c>
      <c r="C9" s="133">
        <v>12</v>
      </c>
      <c r="D9" s="134">
        <v>114.5</v>
      </c>
      <c r="E9" s="137">
        <v>1122</v>
      </c>
      <c r="F9" s="135">
        <v>3.3</v>
      </c>
      <c r="G9" s="135">
        <v>15.4</v>
      </c>
      <c r="H9" s="133">
        <v>8702</v>
      </c>
      <c r="I9" s="133">
        <v>3557</v>
      </c>
      <c r="J9" s="136">
        <v>5145</v>
      </c>
      <c r="K9" s="129"/>
      <c r="L9" s="129"/>
    </row>
    <row r="10" spans="1:12" s="64" customFormat="1" ht="18" customHeight="1">
      <c r="A10" s="76"/>
      <c r="B10" s="75">
        <v>58</v>
      </c>
      <c r="C10" s="133">
        <v>12</v>
      </c>
      <c r="D10" s="134">
        <v>114.5</v>
      </c>
      <c r="E10" s="137">
        <v>1124</v>
      </c>
      <c r="F10" s="135">
        <v>3.3</v>
      </c>
      <c r="G10" s="135">
        <v>15.4</v>
      </c>
      <c r="H10" s="133">
        <v>8072</v>
      </c>
      <c r="I10" s="133">
        <v>3232</v>
      </c>
      <c r="J10" s="136">
        <v>4840</v>
      </c>
      <c r="K10" s="129"/>
      <c r="L10" s="129"/>
    </row>
    <row r="11" spans="1:12" s="64" customFormat="1" ht="18" customHeight="1">
      <c r="A11" s="76"/>
      <c r="B11" s="75">
        <v>59</v>
      </c>
      <c r="C11" s="133">
        <v>12</v>
      </c>
      <c r="D11" s="138">
        <v>119.01</v>
      </c>
      <c r="E11" s="137">
        <v>1132</v>
      </c>
      <c r="F11" s="135">
        <v>3.3</v>
      </c>
      <c r="G11" s="135">
        <v>13.1</v>
      </c>
      <c r="H11" s="133">
        <v>9452</v>
      </c>
      <c r="I11" s="133">
        <v>3853</v>
      </c>
      <c r="J11" s="136">
        <v>5599</v>
      </c>
      <c r="K11" s="129"/>
      <c r="L11" s="129"/>
    </row>
    <row r="12" spans="1:12" s="64" customFormat="1" ht="18" customHeight="1">
      <c r="A12" s="76"/>
      <c r="B12" s="75">
        <v>60</v>
      </c>
      <c r="C12" s="133">
        <v>12</v>
      </c>
      <c r="D12" s="134">
        <v>119</v>
      </c>
      <c r="E12" s="137">
        <v>1126</v>
      </c>
      <c r="F12" s="135">
        <v>3.3</v>
      </c>
      <c r="G12" s="135">
        <v>15.4</v>
      </c>
      <c r="H12" s="133">
        <v>8007</v>
      </c>
      <c r="I12" s="133">
        <v>3297</v>
      </c>
      <c r="J12" s="136">
        <v>4710</v>
      </c>
      <c r="K12" s="129"/>
      <c r="L12" s="129"/>
    </row>
    <row r="13" spans="1:12" s="64" customFormat="1" ht="18" customHeight="1">
      <c r="A13" s="76"/>
      <c r="B13" s="75">
        <v>61</v>
      </c>
      <c r="C13" s="133">
        <v>12</v>
      </c>
      <c r="D13" s="138">
        <v>119.045</v>
      </c>
      <c r="E13" s="137">
        <v>1126</v>
      </c>
      <c r="F13" s="135">
        <v>3.3</v>
      </c>
      <c r="G13" s="135">
        <v>13.6</v>
      </c>
      <c r="H13" s="133">
        <v>7694</v>
      </c>
      <c r="I13" s="133">
        <v>3111</v>
      </c>
      <c r="J13" s="136">
        <v>4583</v>
      </c>
      <c r="K13" s="129"/>
      <c r="L13" s="129"/>
    </row>
    <row r="14" spans="1:12" s="64" customFormat="1" ht="18" customHeight="1">
      <c r="A14" s="76"/>
      <c r="B14" s="75">
        <v>62</v>
      </c>
      <c r="C14" s="133">
        <v>12</v>
      </c>
      <c r="D14" s="138">
        <v>119.045</v>
      </c>
      <c r="E14" s="137">
        <v>1118</v>
      </c>
      <c r="F14" s="135">
        <v>3.5</v>
      </c>
      <c r="G14" s="135">
        <v>15</v>
      </c>
      <c r="H14" s="133">
        <v>7535</v>
      </c>
      <c r="I14" s="133">
        <v>2999</v>
      </c>
      <c r="J14" s="136">
        <v>4536</v>
      </c>
      <c r="K14" s="129"/>
      <c r="L14" s="129"/>
    </row>
    <row r="15" spans="1:12" s="64" customFormat="1" ht="18" customHeight="1">
      <c r="A15" s="76"/>
      <c r="B15" s="75">
        <v>63</v>
      </c>
      <c r="C15" s="133">
        <v>12</v>
      </c>
      <c r="D15" s="138">
        <v>119.045</v>
      </c>
      <c r="E15" s="137">
        <v>1178</v>
      </c>
      <c r="F15" s="135">
        <v>3.5</v>
      </c>
      <c r="G15" s="135">
        <v>13.7</v>
      </c>
      <c r="H15" s="133">
        <v>7595</v>
      </c>
      <c r="I15" s="133">
        <v>2937</v>
      </c>
      <c r="J15" s="136">
        <v>4658</v>
      </c>
      <c r="K15" s="129"/>
      <c r="L15" s="129"/>
    </row>
    <row r="16" spans="1:12" s="64" customFormat="1" ht="18" customHeight="1">
      <c r="A16" s="74" t="s">
        <v>84</v>
      </c>
      <c r="B16" s="139" t="s">
        <v>85</v>
      </c>
      <c r="C16" s="133">
        <v>12</v>
      </c>
      <c r="D16" s="138">
        <v>116.616</v>
      </c>
      <c r="E16" s="137">
        <v>1112</v>
      </c>
      <c r="F16" s="135">
        <v>3.2</v>
      </c>
      <c r="G16" s="135">
        <v>14.9</v>
      </c>
      <c r="H16" s="133">
        <v>8360</v>
      </c>
      <c r="I16" s="133">
        <v>2771</v>
      </c>
      <c r="J16" s="136">
        <v>5589</v>
      </c>
      <c r="K16" s="129"/>
      <c r="L16" s="129"/>
    </row>
    <row r="17" spans="2:12" s="64" customFormat="1" ht="18" customHeight="1">
      <c r="B17" s="108" t="s">
        <v>125</v>
      </c>
      <c r="C17" s="133">
        <v>12</v>
      </c>
      <c r="D17" s="138">
        <v>116.616</v>
      </c>
      <c r="E17" s="137">
        <v>1123</v>
      </c>
      <c r="F17" s="135">
        <v>3.4</v>
      </c>
      <c r="G17" s="135">
        <v>16.2</v>
      </c>
      <c r="H17" s="133">
        <v>7688</v>
      </c>
      <c r="I17" s="133">
        <v>2935</v>
      </c>
      <c r="J17" s="136">
        <v>4753</v>
      </c>
      <c r="K17" s="129"/>
      <c r="L17" s="129"/>
    </row>
    <row r="18" spans="2:12" s="64" customFormat="1" ht="18" customHeight="1">
      <c r="B18" s="108" t="s">
        <v>126</v>
      </c>
      <c r="C18" s="133">
        <v>12</v>
      </c>
      <c r="D18" s="138">
        <v>114.356</v>
      </c>
      <c r="E18" s="135">
        <v>1168</v>
      </c>
      <c r="F18" s="135">
        <v>2.9</v>
      </c>
      <c r="G18" s="135">
        <v>13.7</v>
      </c>
      <c r="H18" s="133">
        <v>7988</v>
      </c>
      <c r="I18" s="133">
        <v>3053</v>
      </c>
      <c r="J18" s="136">
        <v>4935</v>
      </c>
      <c r="K18" s="129"/>
      <c r="L18" s="129"/>
    </row>
    <row r="19" spans="2:12" s="64" customFormat="1" ht="18" customHeight="1">
      <c r="B19" s="108" t="s">
        <v>127</v>
      </c>
      <c r="C19" s="133">
        <v>12</v>
      </c>
      <c r="D19" s="138">
        <v>104.972</v>
      </c>
      <c r="E19" s="135">
        <v>1156</v>
      </c>
      <c r="F19" s="135">
        <v>3.1</v>
      </c>
      <c r="G19" s="135">
        <v>15.9</v>
      </c>
      <c r="H19" s="133">
        <v>7967</v>
      </c>
      <c r="I19" s="133">
        <v>3002</v>
      </c>
      <c r="J19" s="136">
        <v>4965</v>
      </c>
      <c r="K19" s="129"/>
      <c r="L19" s="129"/>
    </row>
    <row r="20" spans="2:12" s="64" customFormat="1" ht="18" customHeight="1">
      <c r="B20" s="108" t="s">
        <v>128</v>
      </c>
      <c r="C20" s="133">
        <v>12</v>
      </c>
      <c r="D20" s="138">
        <v>105.024</v>
      </c>
      <c r="E20" s="135">
        <v>1113</v>
      </c>
      <c r="F20" s="135">
        <v>3.2</v>
      </c>
      <c r="G20" s="135">
        <v>15.1</v>
      </c>
      <c r="H20" s="133">
        <v>7743</v>
      </c>
      <c r="I20" s="133">
        <v>3031</v>
      </c>
      <c r="J20" s="136">
        <v>4712</v>
      </c>
      <c r="K20" s="129"/>
      <c r="L20" s="129"/>
    </row>
    <row r="21" spans="2:12" s="64" customFormat="1" ht="18" customHeight="1">
      <c r="B21" s="108" t="s">
        <v>129</v>
      </c>
      <c r="C21" s="133">
        <v>12</v>
      </c>
      <c r="D21" s="138">
        <v>105.024</v>
      </c>
      <c r="E21" s="137">
        <v>1131</v>
      </c>
      <c r="F21" s="135">
        <v>3.2</v>
      </c>
      <c r="G21" s="135">
        <v>14.4</v>
      </c>
      <c r="H21" s="133">
        <v>7488</v>
      </c>
      <c r="I21" s="133">
        <v>2892</v>
      </c>
      <c r="J21" s="136">
        <v>4596</v>
      </c>
      <c r="K21" s="129"/>
      <c r="L21" s="129"/>
    </row>
    <row r="22" spans="2:12" s="64" customFormat="1" ht="18" customHeight="1">
      <c r="B22" s="108" t="s">
        <v>130</v>
      </c>
      <c r="C22" s="133">
        <v>12</v>
      </c>
      <c r="D22" s="138">
        <v>105.022</v>
      </c>
      <c r="E22" s="137">
        <v>1071</v>
      </c>
      <c r="F22" s="135">
        <v>3.4</v>
      </c>
      <c r="G22" s="135">
        <v>14.6</v>
      </c>
      <c r="H22" s="133">
        <v>7185</v>
      </c>
      <c r="I22" s="133">
        <v>2882</v>
      </c>
      <c r="J22" s="136">
        <v>4303</v>
      </c>
      <c r="K22" s="129"/>
      <c r="L22" s="129"/>
    </row>
    <row r="23" spans="2:12" s="64" customFormat="1" ht="18" customHeight="1">
      <c r="B23" s="108" t="s">
        <v>131</v>
      </c>
      <c r="C23" s="133">
        <v>12</v>
      </c>
      <c r="D23" s="138">
        <v>105.182</v>
      </c>
      <c r="E23" s="137">
        <v>1080</v>
      </c>
      <c r="F23" s="135">
        <v>3.5</v>
      </c>
      <c r="G23" s="135">
        <v>15.4</v>
      </c>
      <c r="H23" s="133">
        <v>6967</v>
      </c>
      <c r="I23" s="133">
        <v>2761</v>
      </c>
      <c r="J23" s="136">
        <v>4206</v>
      </c>
      <c r="K23" s="129"/>
      <c r="L23" s="129"/>
    </row>
    <row r="24" spans="2:10" s="64" customFormat="1" ht="18" customHeight="1">
      <c r="B24" s="108" t="s">
        <v>132</v>
      </c>
      <c r="C24" s="133">
        <v>12</v>
      </c>
      <c r="D24" s="138">
        <v>105.182</v>
      </c>
      <c r="E24" s="137">
        <v>1080</v>
      </c>
      <c r="F24" s="135">
        <v>3.4</v>
      </c>
      <c r="G24" s="135">
        <v>15.1</v>
      </c>
      <c r="H24" s="133">
        <v>7011</v>
      </c>
      <c r="I24" s="133">
        <v>2745</v>
      </c>
      <c r="J24" s="136">
        <v>4266</v>
      </c>
    </row>
    <row r="25" spans="2:10" s="64" customFormat="1" ht="18" customHeight="1">
      <c r="B25" s="75">
        <v>10</v>
      </c>
      <c r="C25" s="133">
        <v>12</v>
      </c>
      <c r="D25" s="138">
        <v>105.425</v>
      </c>
      <c r="E25" s="137">
        <v>1100</v>
      </c>
      <c r="F25" s="135">
        <v>3.4</v>
      </c>
      <c r="G25" s="135">
        <v>14.9</v>
      </c>
      <c r="H25" s="133">
        <v>6909</v>
      </c>
      <c r="I25" s="133">
        <v>2675</v>
      </c>
      <c r="J25" s="136">
        <v>4234</v>
      </c>
    </row>
    <row r="26" spans="2:10" s="64" customFormat="1" ht="18" customHeight="1">
      <c r="B26" s="75">
        <v>11</v>
      </c>
      <c r="C26" s="133">
        <v>12</v>
      </c>
      <c r="D26" s="138">
        <v>105.425</v>
      </c>
      <c r="E26" s="135">
        <v>1079</v>
      </c>
      <c r="F26" s="135">
        <v>3.5</v>
      </c>
      <c r="G26" s="135">
        <v>14.8</v>
      </c>
      <c r="H26" s="133">
        <v>6696</v>
      </c>
      <c r="I26" s="133">
        <v>2658</v>
      </c>
      <c r="J26" s="136">
        <v>4038</v>
      </c>
    </row>
    <row r="27" spans="2:10" s="64" customFormat="1" ht="18" customHeight="1">
      <c r="B27" s="75">
        <v>12</v>
      </c>
      <c r="C27" s="133">
        <v>12</v>
      </c>
      <c r="D27" s="138">
        <v>105.425</v>
      </c>
      <c r="E27" s="137">
        <v>929</v>
      </c>
      <c r="F27" s="135">
        <v>3.4</v>
      </c>
      <c r="G27" s="133">
        <v>17</v>
      </c>
      <c r="H27" s="133">
        <v>6615</v>
      </c>
      <c r="I27" s="140" t="s">
        <v>95</v>
      </c>
      <c r="J27" s="141" t="s">
        <v>95</v>
      </c>
    </row>
    <row r="28" spans="2:10" s="64" customFormat="1" ht="18" customHeight="1">
      <c r="B28" s="75">
        <v>13</v>
      </c>
      <c r="C28" s="133">
        <v>12</v>
      </c>
      <c r="D28" s="138">
        <v>105.425</v>
      </c>
      <c r="E28" s="137">
        <v>929</v>
      </c>
      <c r="F28" s="135">
        <v>3.4</v>
      </c>
      <c r="G28" s="133">
        <v>17</v>
      </c>
      <c r="H28" s="140" t="s">
        <v>95</v>
      </c>
      <c r="I28" s="140" t="s">
        <v>95</v>
      </c>
      <c r="J28" s="141" t="s">
        <v>95</v>
      </c>
    </row>
    <row r="29" spans="2:12" s="64" customFormat="1" ht="18" customHeight="1">
      <c r="B29" s="75">
        <v>14</v>
      </c>
      <c r="C29" s="133">
        <v>11</v>
      </c>
      <c r="D29" s="138">
        <v>182.335</v>
      </c>
      <c r="E29" s="135">
        <v>1150</v>
      </c>
      <c r="F29" s="135">
        <v>3.4</v>
      </c>
      <c r="G29" s="133">
        <v>13</v>
      </c>
      <c r="H29" s="140" t="s">
        <v>95</v>
      </c>
      <c r="I29" s="140" t="s">
        <v>95</v>
      </c>
      <c r="J29" s="141" t="s">
        <v>95</v>
      </c>
      <c r="K29" s="129"/>
      <c r="L29" s="129"/>
    </row>
    <row r="30" spans="2:12" s="64" customFormat="1" ht="18" customHeight="1">
      <c r="B30" s="75">
        <v>15</v>
      </c>
      <c r="C30" s="133">
        <v>13</v>
      </c>
      <c r="D30" s="138">
        <v>109.39</v>
      </c>
      <c r="E30" s="135">
        <v>990.3</v>
      </c>
      <c r="F30" s="140" t="s">
        <v>95</v>
      </c>
      <c r="G30" s="140" t="s">
        <v>95</v>
      </c>
      <c r="H30" s="140" t="s">
        <v>95</v>
      </c>
      <c r="I30" s="140" t="s">
        <v>95</v>
      </c>
      <c r="J30" s="141" t="s">
        <v>95</v>
      </c>
      <c r="K30" s="129"/>
      <c r="L30" s="129"/>
    </row>
    <row r="31" spans="2:12" s="64" customFormat="1" ht="18" customHeight="1">
      <c r="B31" s="75">
        <v>16</v>
      </c>
      <c r="C31" s="133">
        <v>15</v>
      </c>
      <c r="D31" s="138">
        <v>117.7</v>
      </c>
      <c r="E31" s="135">
        <v>1146.8</v>
      </c>
      <c r="F31" s="140" t="s">
        <v>95</v>
      </c>
      <c r="G31" s="140" t="s">
        <v>95</v>
      </c>
      <c r="H31" s="140" t="s">
        <v>95</v>
      </c>
      <c r="I31" s="140" t="s">
        <v>95</v>
      </c>
      <c r="J31" s="141" t="s">
        <v>95</v>
      </c>
      <c r="K31" s="129"/>
      <c r="L31" s="129"/>
    </row>
    <row r="32" spans="2:12" s="64" customFormat="1" ht="18" customHeight="1">
      <c r="B32" s="75">
        <v>17</v>
      </c>
      <c r="C32" s="133">
        <v>15</v>
      </c>
      <c r="D32" s="138">
        <v>119.58</v>
      </c>
      <c r="E32" s="135">
        <v>1190.7</v>
      </c>
      <c r="F32" s="140" t="s">
        <v>95</v>
      </c>
      <c r="G32" s="140" t="s">
        <v>95</v>
      </c>
      <c r="H32" s="140" t="s">
        <v>95</v>
      </c>
      <c r="I32" s="140" t="s">
        <v>95</v>
      </c>
      <c r="J32" s="141" t="s">
        <v>95</v>
      </c>
      <c r="K32" s="129"/>
      <c r="L32" s="129"/>
    </row>
    <row r="33" spans="2:12" s="64" customFormat="1" ht="18" customHeight="1">
      <c r="B33" s="75">
        <v>18</v>
      </c>
      <c r="C33" s="133">
        <v>15</v>
      </c>
      <c r="D33" s="138">
        <v>119.58</v>
      </c>
      <c r="E33" s="135">
        <v>77.2</v>
      </c>
      <c r="F33" s="140" t="s">
        <v>95</v>
      </c>
      <c r="G33" s="140" t="s">
        <v>95</v>
      </c>
      <c r="H33" s="140" t="s">
        <v>95</v>
      </c>
      <c r="I33" s="140" t="s">
        <v>95</v>
      </c>
      <c r="J33" s="141" t="s">
        <v>95</v>
      </c>
      <c r="K33" s="129"/>
      <c r="L33" s="129"/>
    </row>
    <row r="34" spans="2:12" s="64" customFormat="1" ht="18" customHeight="1">
      <c r="B34" s="77">
        <v>19</v>
      </c>
      <c r="C34" s="133">
        <v>15</v>
      </c>
      <c r="D34" s="138">
        <v>120.99</v>
      </c>
      <c r="E34" s="135">
        <v>80.3</v>
      </c>
      <c r="F34" s="140" t="s">
        <v>95</v>
      </c>
      <c r="G34" s="140" t="s">
        <v>95</v>
      </c>
      <c r="H34" s="140" t="s">
        <v>95</v>
      </c>
      <c r="I34" s="140" t="s">
        <v>95</v>
      </c>
      <c r="J34" s="141" t="s">
        <v>95</v>
      </c>
      <c r="K34" s="129"/>
      <c r="L34" s="129"/>
    </row>
    <row r="35" spans="2:12" s="64" customFormat="1" ht="18" customHeight="1">
      <c r="B35" s="77">
        <v>20</v>
      </c>
      <c r="C35" s="133">
        <v>15</v>
      </c>
      <c r="D35" s="138">
        <v>122.22</v>
      </c>
      <c r="E35" s="135">
        <v>73.3</v>
      </c>
      <c r="F35" s="140" t="s">
        <v>95</v>
      </c>
      <c r="G35" s="140" t="s">
        <v>95</v>
      </c>
      <c r="H35" s="140" t="s">
        <v>95</v>
      </c>
      <c r="I35" s="140" t="s">
        <v>95</v>
      </c>
      <c r="J35" s="141" t="s">
        <v>95</v>
      </c>
      <c r="K35" s="129"/>
      <c r="L35" s="129"/>
    </row>
    <row r="36" spans="1:12" s="64" customFormat="1" ht="18" customHeight="1">
      <c r="A36" s="129"/>
      <c r="B36" s="77">
        <v>21</v>
      </c>
      <c r="C36" s="133">
        <v>15</v>
      </c>
      <c r="D36" s="138">
        <v>122.22</v>
      </c>
      <c r="E36" s="135">
        <v>71.7</v>
      </c>
      <c r="F36" s="140" t="s">
        <v>95</v>
      </c>
      <c r="G36" s="140" t="s">
        <v>95</v>
      </c>
      <c r="H36" s="140" t="s">
        <v>95</v>
      </c>
      <c r="I36" s="140" t="s">
        <v>95</v>
      </c>
      <c r="J36" s="141" t="s">
        <v>95</v>
      </c>
      <c r="K36" s="129"/>
      <c r="L36" s="129"/>
    </row>
    <row r="37" spans="1:12" s="64" customFormat="1" ht="18" customHeight="1">
      <c r="A37" s="129"/>
      <c r="B37" s="77">
        <v>22</v>
      </c>
      <c r="C37" s="133">
        <v>15</v>
      </c>
      <c r="D37" s="138">
        <v>122.22</v>
      </c>
      <c r="E37" s="135">
        <v>69.4</v>
      </c>
      <c r="F37" s="140" t="s">
        <v>95</v>
      </c>
      <c r="G37" s="140" t="s">
        <v>95</v>
      </c>
      <c r="H37" s="140" t="s">
        <v>95</v>
      </c>
      <c r="I37" s="140" t="s">
        <v>95</v>
      </c>
      <c r="J37" s="141" t="s">
        <v>95</v>
      </c>
      <c r="K37" s="129"/>
      <c r="L37" s="129"/>
    </row>
    <row r="38" spans="2:10" s="129" customFormat="1" ht="18" customHeight="1">
      <c r="B38" s="77">
        <v>23</v>
      </c>
      <c r="C38" s="133">
        <v>15</v>
      </c>
      <c r="D38" s="138">
        <v>122.22</v>
      </c>
      <c r="E38" s="135">
        <v>69.5</v>
      </c>
      <c r="F38" s="140" t="s">
        <v>95</v>
      </c>
      <c r="G38" s="140" t="s">
        <v>95</v>
      </c>
      <c r="H38" s="140" t="s">
        <v>95</v>
      </c>
      <c r="I38" s="140" t="s">
        <v>95</v>
      </c>
      <c r="J38" s="141" t="s">
        <v>95</v>
      </c>
    </row>
    <row r="39" spans="2:10" s="129" customFormat="1" ht="18" customHeight="1">
      <c r="B39" s="77">
        <v>24</v>
      </c>
      <c r="C39" s="133">
        <v>14</v>
      </c>
      <c r="D39" s="138">
        <v>116.46</v>
      </c>
      <c r="E39" s="135">
        <v>73.7</v>
      </c>
      <c r="F39" s="141" t="s">
        <v>138</v>
      </c>
      <c r="G39" s="141" t="s">
        <v>138</v>
      </c>
      <c r="H39" s="141" t="s">
        <v>138</v>
      </c>
      <c r="I39" s="141" t="s">
        <v>138</v>
      </c>
      <c r="J39" s="141" t="s">
        <v>138</v>
      </c>
    </row>
    <row r="40" spans="1:12" s="64" customFormat="1" ht="18" customHeight="1">
      <c r="A40" s="129"/>
      <c r="B40" s="77">
        <v>25</v>
      </c>
      <c r="C40" s="133">
        <v>13</v>
      </c>
      <c r="D40" s="138">
        <v>110.98</v>
      </c>
      <c r="E40" s="135">
        <v>74.3</v>
      </c>
      <c r="F40" s="141" t="s">
        <v>138</v>
      </c>
      <c r="G40" s="141" t="s">
        <v>138</v>
      </c>
      <c r="H40" s="141" t="s">
        <v>138</v>
      </c>
      <c r="I40" s="141" t="s">
        <v>138</v>
      </c>
      <c r="J40" s="141" t="s">
        <v>138</v>
      </c>
      <c r="K40" s="129"/>
      <c r="L40" s="129"/>
    </row>
    <row r="41" spans="2:10" s="129" customFormat="1" ht="18" customHeight="1">
      <c r="B41" s="77">
        <v>26</v>
      </c>
      <c r="C41" s="133">
        <v>13</v>
      </c>
      <c r="D41" s="138">
        <v>110.98</v>
      </c>
      <c r="E41" s="135">
        <v>73.9</v>
      </c>
      <c r="F41" s="141" t="s">
        <v>138</v>
      </c>
      <c r="G41" s="141" t="s">
        <v>138</v>
      </c>
      <c r="H41" s="141" t="s">
        <v>138</v>
      </c>
      <c r="I41" s="141" t="s">
        <v>138</v>
      </c>
      <c r="J41" s="141" t="s">
        <v>138</v>
      </c>
    </row>
    <row r="42" spans="2:10" s="129" customFormat="1" ht="18" customHeight="1">
      <c r="B42" s="77">
        <v>27</v>
      </c>
      <c r="C42" s="133">
        <v>13</v>
      </c>
      <c r="D42" s="138">
        <v>108.69</v>
      </c>
      <c r="E42" s="135">
        <v>79.2</v>
      </c>
      <c r="F42" s="141" t="s">
        <v>138</v>
      </c>
      <c r="G42" s="141" t="s">
        <v>138</v>
      </c>
      <c r="H42" s="141" t="s">
        <v>138</v>
      </c>
      <c r="I42" s="141" t="s">
        <v>138</v>
      </c>
      <c r="J42" s="141" t="s">
        <v>138</v>
      </c>
    </row>
    <row r="43" spans="2:10" s="129" customFormat="1" ht="18" customHeight="1">
      <c r="B43" s="75">
        <v>28</v>
      </c>
      <c r="C43" s="196">
        <v>13</v>
      </c>
      <c r="D43" s="197">
        <v>108.69</v>
      </c>
      <c r="E43" s="198">
        <v>78.5</v>
      </c>
      <c r="F43" s="141" t="s">
        <v>138</v>
      </c>
      <c r="G43" s="141" t="s">
        <v>138</v>
      </c>
      <c r="H43" s="141" t="s">
        <v>138</v>
      </c>
      <c r="I43" s="141" t="s">
        <v>138</v>
      </c>
      <c r="J43" s="141" t="s">
        <v>138</v>
      </c>
    </row>
    <row r="44" spans="2:10" s="129" customFormat="1" ht="18" customHeight="1">
      <c r="B44" s="75">
        <v>29</v>
      </c>
      <c r="C44" s="229">
        <v>13</v>
      </c>
      <c r="D44" s="230">
        <v>108.67</v>
      </c>
      <c r="E44" s="231">
        <v>78.2</v>
      </c>
      <c r="F44" s="141" t="s">
        <v>138</v>
      </c>
      <c r="G44" s="141" t="s">
        <v>138</v>
      </c>
      <c r="H44" s="141" t="s">
        <v>138</v>
      </c>
      <c r="I44" s="141" t="s">
        <v>138</v>
      </c>
      <c r="J44" s="141" t="s">
        <v>138</v>
      </c>
    </row>
    <row r="45" spans="2:10" s="129" customFormat="1" ht="18" customHeight="1">
      <c r="B45" s="75">
        <v>30</v>
      </c>
      <c r="C45" s="229">
        <v>13</v>
      </c>
      <c r="D45" s="230">
        <v>108.67</v>
      </c>
      <c r="E45" s="231">
        <v>76.6</v>
      </c>
      <c r="F45" s="141" t="s">
        <v>138</v>
      </c>
      <c r="G45" s="141" t="s">
        <v>138</v>
      </c>
      <c r="H45" s="141" t="s">
        <v>138</v>
      </c>
      <c r="I45" s="141" t="s">
        <v>138</v>
      </c>
      <c r="J45" s="141" t="s">
        <v>138</v>
      </c>
    </row>
    <row r="46" spans="1:10" s="129" customFormat="1" ht="18" customHeight="1">
      <c r="A46" s="87" t="s">
        <v>192</v>
      </c>
      <c r="B46" s="75" t="s">
        <v>28</v>
      </c>
      <c r="C46" s="229">
        <v>13</v>
      </c>
      <c r="D46" s="230">
        <v>108.67</v>
      </c>
      <c r="E46" s="231">
        <v>75.6</v>
      </c>
      <c r="F46" s="141" t="s">
        <v>138</v>
      </c>
      <c r="G46" s="141" t="s">
        <v>138</v>
      </c>
      <c r="H46" s="141" t="s">
        <v>138</v>
      </c>
      <c r="I46" s="141" t="s">
        <v>138</v>
      </c>
      <c r="J46" s="141" t="s">
        <v>138</v>
      </c>
    </row>
    <row r="47" spans="1:10" s="129" customFormat="1" ht="18" customHeight="1">
      <c r="A47" s="87"/>
      <c r="B47" s="75">
        <v>2</v>
      </c>
      <c r="C47" s="229">
        <v>13</v>
      </c>
      <c r="D47" s="230">
        <v>108.67</v>
      </c>
      <c r="E47" s="231">
        <v>75.4</v>
      </c>
      <c r="F47" s="141" t="s">
        <v>194</v>
      </c>
      <c r="G47" s="141" t="s">
        <v>194</v>
      </c>
      <c r="H47" s="141" t="s">
        <v>194</v>
      </c>
      <c r="I47" s="141" t="s">
        <v>194</v>
      </c>
      <c r="J47" s="141" t="s">
        <v>194</v>
      </c>
    </row>
    <row r="48" spans="1:10" s="129" customFormat="1" ht="18" customHeight="1">
      <c r="A48" s="87"/>
      <c r="B48" s="75">
        <v>3</v>
      </c>
      <c r="C48" s="229">
        <v>17</v>
      </c>
      <c r="D48" s="230">
        <v>142.51</v>
      </c>
      <c r="E48" s="231">
        <v>77.8</v>
      </c>
      <c r="F48" s="141" t="s">
        <v>194</v>
      </c>
      <c r="G48" s="141" t="s">
        <v>194</v>
      </c>
      <c r="H48" s="141" t="s">
        <v>194</v>
      </c>
      <c r="I48" s="141" t="s">
        <v>194</v>
      </c>
      <c r="J48" s="141" t="s">
        <v>194</v>
      </c>
    </row>
    <row r="49" spans="1:10" s="129" customFormat="1" ht="18" customHeight="1">
      <c r="A49" s="90"/>
      <c r="B49" s="189">
        <v>4</v>
      </c>
      <c r="C49" s="199">
        <v>17</v>
      </c>
      <c r="D49" s="200">
        <v>142.51</v>
      </c>
      <c r="E49" s="201">
        <v>75.1</v>
      </c>
      <c r="F49" s="146" t="s">
        <v>194</v>
      </c>
      <c r="G49" s="146" t="s">
        <v>194</v>
      </c>
      <c r="H49" s="146" t="s">
        <v>194</v>
      </c>
      <c r="I49" s="146" t="s">
        <v>194</v>
      </c>
      <c r="J49" s="146" t="s">
        <v>194</v>
      </c>
    </row>
    <row r="50" spans="1:12" s="58" customFormat="1" ht="12.75">
      <c r="A50" s="64"/>
      <c r="B50" s="65" t="s">
        <v>86</v>
      </c>
      <c r="C50" s="66"/>
      <c r="D50" s="66"/>
      <c r="E50" s="66"/>
      <c r="F50" s="66"/>
      <c r="G50" s="66"/>
      <c r="H50" s="66"/>
      <c r="I50" s="66"/>
      <c r="J50" s="67" t="s">
        <v>137</v>
      </c>
      <c r="K50" s="61"/>
      <c r="L50" s="61"/>
    </row>
    <row r="51" spans="1:12" s="58" customFormat="1" ht="12.75">
      <c r="A51" s="64"/>
      <c r="B51" s="68"/>
      <c r="C51" s="69"/>
      <c r="D51" s="69"/>
      <c r="E51" s="69"/>
      <c r="F51" s="69"/>
      <c r="G51" s="69"/>
      <c r="H51" s="69"/>
      <c r="I51" s="69"/>
      <c r="J51" s="69"/>
      <c r="K51" s="61"/>
      <c r="L51" s="61"/>
    </row>
    <row r="52" spans="1:12" s="58" customFormat="1" ht="12.75">
      <c r="A52" s="64"/>
      <c r="B52" s="68"/>
      <c r="C52" s="69"/>
      <c r="D52" s="69"/>
      <c r="E52" s="69"/>
      <c r="F52" s="69"/>
      <c r="G52" s="69"/>
      <c r="H52" s="69"/>
      <c r="I52" s="69"/>
      <c r="J52" s="69"/>
      <c r="K52" s="61"/>
      <c r="L52" s="61"/>
    </row>
    <row r="53" spans="1:12" s="58" customFormat="1" ht="12.75">
      <c r="A53" s="64"/>
      <c r="B53" s="68"/>
      <c r="C53" s="69"/>
      <c r="D53" s="69"/>
      <c r="E53" s="69"/>
      <c r="F53" s="69"/>
      <c r="G53" s="69"/>
      <c r="H53" s="69"/>
      <c r="I53" s="69"/>
      <c r="J53" s="69"/>
      <c r="K53" s="61"/>
      <c r="L53" s="61"/>
    </row>
    <row r="54" spans="1:12" s="58" customFormat="1" ht="12.75">
      <c r="A54" s="64"/>
      <c r="B54" s="68"/>
      <c r="C54" s="69"/>
      <c r="D54" s="69"/>
      <c r="E54" s="69"/>
      <c r="F54" s="69"/>
      <c r="G54" s="69"/>
      <c r="H54" s="69"/>
      <c r="I54" s="69"/>
      <c r="J54" s="69"/>
      <c r="K54" s="61"/>
      <c r="L54" s="61"/>
    </row>
    <row r="55" spans="1:12" s="58" customFormat="1" ht="12.75">
      <c r="A55" s="64"/>
      <c r="B55" s="68"/>
      <c r="C55" s="69"/>
      <c r="D55" s="69"/>
      <c r="E55" s="69"/>
      <c r="F55" s="69"/>
      <c r="G55" s="69"/>
      <c r="H55" s="69"/>
      <c r="I55" s="69"/>
      <c r="J55" s="69"/>
      <c r="K55" s="61"/>
      <c r="L55" s="61"/>
    </row>
    <row r="56" spans="1:12" s="58" customFormat="1" ht="12.75">
      <c r="A56" s="64"/>
      <c r="B56" s="68"/>
      <c r="C56" s="69"/>
      <c r="D56" s="69"/>
      <c r="E56" s="69"/>
      <c r="F56" s="69"/>
      <c r="G56" s="69"/>
      <c r="H56" s="69"/>
      <c r="I56" s="69"/>
      <c r="J56" s="69"/>
      <c r="K56" s="61"/>
      <c r="L56" s="61"/>
    </row>
    <row r="57" spans="1:12" s="58" customFormat="1" ht="12.75">
      <c r="A57" s="64"/>
      <c r="B57" s="68"/>
      <c r="C57" s="69"/>
      <c r="D57" s="69"/>
      <c r="E57" s="69"/>
      <c r="F57" s="69"/>
      <c r="G57" s="69"/>
      <c r="H57" s="69"/>
      <c r="I57" s="69"/>
      <c r="J57" s="69"/>
      <c r="K57" s="61"/>
      <c r="L57" s="61"/>
    </row>
    <row r="58" spans="1:12" s="58" customFormat="1" ht="12.75">
      <c r="A58" s="64"/>
      <c r="B58" s="68"/>
      <c r="C58" s="69"/>
      <c r="D58" s="69"/>
      <c r="E58" s="69"/>
      <c r="F58" s="69"/>
      <c r="G58" s="69"/>
      <c r="H58" s="69"/>
      <c r="I58" s="69"/>
      <c r="J58" s="69"/>
      <c r="K58" s="61"/>
      <c r="L58" s="61"/>
    </row>
    <row r="59" spans="1:12" s="58" customFormat="1" ht="12.75">
      <c r="A59" s="64"/>
      <c r="B59" s="68"/>
      <c r="C59" s="69"/>
      <c r="D59" s="69"/>
      <c r="E59" s="69"/>
      <c r="F59" s="69"/>
      <c r="G59" s="69"/>
      <c r="H59" s="69"/>
      <c r="I59" s="69"/>
      <c r="J59" s="69"/>
      <c r="K59" s="61"/>
      <c r="L59" s="61"/>
    </row>
    <row r="60" spans="1:12" s="58" customFormat="1" ht="12.75">
      <c r="A60" s="64"/>
      <c r="B60" s="68"/>
      <c r="C60" s="69"/>
      <c r="D60" s="69"/>
      <c r="E60" s="69"/>
      <c r="F60" s="69"/>
      <c r="G60" s="69"/>
      <c r="H60" s="69"/>
      <c r="I60" s="69"/>
      <c r="J60" s="69"/>
      <c r="K60" s="61"/>
      <c r="L60" s="61"/>
    </row>
    <row r="61" spans="1:12" s="58" customFormat="1" ht="12.75">
      <c r="A61" s="64"/>
      <c r="B61" s="68"/>
      <c r="C61" s="69"/>
      <c r="D61" s="69"/>
      <c r="E61" s="69"/>
      <c r="F61" s="69"/>
      <c r="G61" s="69"/>
      <c r="H61" s="69"/>
      <c r="I61" s="69"/>
      <c r="J61" s="69"/>
      <c r="K61" s="61"/>
      <c r="L61" s="61"/>
    </row>
    <row r="62" spans="1:12" s="58" customFormat="1" ht="12.75">
      <c r="A62" s="64"/>
      <c r="B62" s="68"/>
      <c r="C62" s="69"/>
      <c r="D62" s="69"/>
      <c r="E62" s="69"/>
      <c r="F62" s="69"/>
      <c r="G62" s="69"/>
      <c r="H62" s="69"/>
      <c r="I62" s="69"/>
      <c r="J62" s="69"/>
      <c r="K62" s="61"/>
      <c r="L62" s="61"/>
    </row>
    <row r="63" spans="1:12" s="58" customFormat="1" ht="12.75">
      <c r="A63" s="64"/>
      <c r="B63" s="68"/>
      <c r="C63" s="69"/>
      <c r="D63" s="69"/>
      <c r="E63" s="69"/>
      <c r="F63" s="69"/>
      <c r="G63" s="69"/>
      <c r="H63" s="69"/>
      <c r="I63" s="69"/>
      <c r="J63" s="69"/>
      <c r="K63" s="61"/>
      <c r="L63" s="61"/>
    </row>
    <row r="64" spans="1:12" s="58" customFormat="1" ht="12.75">
      <c r="A64" s="64"/>
      <c r="B64" s="68"/>
      <c r="C64" s="69"/>
      <c r="D64" s="69"/>
      <c r="E64" s="69"/>
      <c r="F64" s="69"/>
      <c r="G64" s="69"/>
      <c r="H64" s="69"/>
      <c r="I64" s="69"/>
      <c r="J64" s="69"/>
      <c r="K64" s="61"/>
      <c r="L64" s="61"/>
    </row>
    <row r="65" spans="1:12" s="58" customFormat="1" ht="12.75">
      <c r="A65" s="64"/>
      <c r="B65" s="68"/>
      <c r="C65" s="69"/>
      <c r="D65" s="69"/>
      <c r="E65" s="69"/>
      <c r="F65" s="69"/>
      <c r="G65" s="69"/>
      <c r="H65" s="69"/>
      <c r="I65" s="69"/>
      <c r="J65" s="69"/>
      <c r="K65" s="61"/>
      <c r="L65" s="61"/>
    </row>
    <row r="66" spans="1:12" s="58" customFormat="1" ht="12.75">
      <c r="A66" s="64"/>
      <c r="B66" s="68"/>
      <c r="C66" s="69"/>
      <c r="D66" s="69"/>
      <c r="E66" s="69"/>
      <c r="F66" s="69"/>
      <c r="G66" s="69"/>
      <c r="H66" s="69"/>
      <c r="I66" s="69"/>
      <c r="J66" s="69"/>
      <c r="K66" s="61"/>
      <c r="L66" s="61"/>
    </row>
    <row r="67" spans="1:12" s="58" customFormat="1" ht="12.75">
      <c r="A67" s="64"/>
      <c r="B67" s="68"/>
      <c r="C67" s="69"/>
      <c r="D67" s="69"/>
      <c r="E67" s="69"/>
      <c r="F67" s="69"/>
      <c r="G67" s="69"/>
      <c r="H67" s="69"/>
      <c r="I67" s="69"/>
      <c r="J67" s="69"/>
      <c r="K67" s="61"/>
      <c r="L67" s="61"/>
    </row>
    <row r="68" spans="1:12" s="58" customFormat="1" ht="12.75">
      <c r="A68" s="64"/>
      <c r="B68" s="68"/>
      <c r="C68" s="69"/>
      <c r="D68" s="69"/>
      <c r="E68" s="69"/>
      <c r="F68" s="69"/>
      <c r="G68" s="69"/>
      <c r="H68" s="69"/>
      <c r="I68" s="69"/>
      <c r="J68" s="69"/>
      <c r="K68" s="61"/>
      <c r="L68" s="61"/>
    </row>
    <row r="69" spans="1:12" s="58" customFormat="1" ht="12.75">
      <c r="A69" s="64"/>
      <c r="B69" s="68"/>
      <c r="C69" s="69"/>
      <c r="D69" s="69"/>
      <c r="E69" s="69"/>
      <c r="F69" s="69"/>
      <c r="G69" s="69"/>
      <c r="H69" s="69"/>
      <c r="I69" s="69"/>
      <c r="J69" s="69"/>
      <c r="K69" s="61"/>
      <c r="L69" s="61"/>
    </row>
    <row r="70" spans="1:12" s="58" customFormat="1" ht="12.75">
      <c r="A70" s="64"/>
      <c r="B70" s="68"/>
      <c r="C70" s="69"/>
      <c r="D70" s="69"/>
      <c r="E70" s="69"/>
      <c r="F70" s="69"/>
      <c r="G70" s="69"/>
      <c r="H70" s="69"/>
      <c r="I70" s="69"/>
      <c r="J70" s="69"/>
      <c r="K70" s="61"/>
      <c r="L70" s="61"/>
    </row>
    <row r="71" spans="1:12" s="58" customFormat="1" ht="12.75">
      <c r="A71" s="64"/>
      <c r="B71" s="68"/>
      <c r="C71" s="69"/>
      <c r="D71" s="69"/>
      <c r="E71" s="69"/>
      <c r="F71" s="69"/>
      <c r="G71" s="69"/>
      <c r="H71" s="69"/>
      <c r="I71" s="69"/>
      <c r="J71" s="69"/>
      <c r="K71" s="61"/>
      <c r="L71" s="61"/>
    </row>
    <row r="72" spans="1:12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</row>
    <row r="73" spans="1:12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</row>
    <row r="74" spans="1:12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</row>
    <row r="75" spans="1:12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</row>
    <row r="76" spans="1:12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</row>
    <row r="77" spans="1:12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</row>
    <row r="78" spans="1:12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</row>
    <row r="79" spans="1:12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</row>
    <row r="80" spans="1:12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</row>
    <row r="81" spans="1:12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</row>
    <row r="82" spans="1:12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</row>
    <row r="83" spans="1:12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</row>
    <row r="84" spans="1:12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</row>
    <row r="85" spans="1:12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</row>
    <row r="86" spans="1:12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</row>
    <row r="87" spans="1:12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</row>
    <row r="88" spans="1:12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</row>
    <row r="89" spans="1:12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</row>
    <row r="90" spans="1:12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</row>
    <row r="91" spans="1:12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</row>
    <row r="92" spans="1:12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</row>
    <row r="93" spans="1:12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</row>
    <row r="94" spans="1:12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</row>
    <row r="95" spans="1:12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</row>
    <row r="96" spans="1:12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</row>
    <row r="97" spans="1:12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</row>
    <row r="98" spans="1:12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</row>
    <row r="99" spans="1:12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</row>
    <row r="100" spans="1:12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</row>
    <row r="101" spans="1:12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</row>
    <row r="102" spans="1:12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</row>
    <row r="103" spans="1:12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</row>
    <row r="104" spans="1:12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</row>
    <row r="105" spans="1:12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</row>
    <row r="106" spans="1:12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</row>
    <row r="107" spans="1:12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</row>
    <row r="108" spans="1:12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</row>
    <row r="109" spans="1:12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</row>
    <row r="110" spans="1:12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</row>
    <row r="111" spans="1:12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</row>
    <row r="112" spans="1:12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</row>
    <row r="113" spans="1:12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</row>
    <row r="114" spans="1:12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</row>
    <row r="115" spans="1:12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</row>
    <row r="116" spans="1:12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</row>
    <row r="117" spans="1:12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</row>
    <row r="118" spans="1:12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</row>
    <row r="119" spans="1:12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</row>
    <row r="120" spans="1:12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</row>
    <row r="121" spans="1:12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</row>
    <row r="122" spans="1:12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</row>
    <row r="123" spans="1:12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</row>
    <row r="124" spans="1:12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</row>
    <row r="125" spans="1:12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</row>
    <row r="126" spans="1:12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</row>
    <row r="127" spans="1:12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</row>
    <row r="128" spans="1:12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</row>
    <row r="129" spans="1:12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</row>
    <row r="130" spans="1:12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</row>
    <row r="131" spans="1:12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</row>
    <row r="132" spans="1:12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</row>
    <row r="133" spans="1:12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</row>
    <row r="134" spans="1:12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</row>
    <row r="135" spans="1:12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</row>
    <row r="136" spans="1:12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</row>
    <row r="137" spans="1:12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</row>
    <row r="138" spans="1:12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</row>
    <row r="139" spans="1:12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</row>
    <row r="140" spans="1:12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</row>
    <row r="141" spans="1:12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</row>
    <row r="142" spans="1:12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</row>
    <row r="143" spans="1:12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</row>
    <row r="144" spans="1:12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</row>
    <row r="145" spans="1:12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</row>
    <row r="146" spans="1:12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</row>
    <row r="147" spans="1:12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</row>
    <row r="148" spans="1:12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</row>
    <row r="149" spans="1:12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</row>
    <row r="150" spans="1:12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</row>
    <row r="151" spans="1:12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</row>
    <row r="152" spans="1:12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</row>
    <row r="153" spans="1:12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</row>
    <row r="154" spans="1:12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</row>
    <row r="155" spans="1:12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</row>
    <row r="156" spans="1:12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</row>
    <row r="157" spans="1:12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</row>
    <row r="158" spans="1:12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</row>
    <row r="159" spans="1:12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</row>
    <row r="160" spans="1:12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</row>
    <row r="161" spans="1:12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</row>
    <row r="162" spans="1:12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</row>
    <row r="163" spans="1:12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</row>
    <row r="164" spans="1:12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</row>
    <row r="165" spans="1:12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</row>
    <row r="166" spans="1:12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</row>
    <row r="167" spans="1:12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</row>
    <row r="168" spans="1:12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</row>
    <row r="169" spans="1:12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</row>
    <row r="170" spans="1:12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</row>
    <row r="171" spans="1:12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</row>
    <row r="172" spans="1:12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</row>
    <row r="173" spans="1:12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</row>
    <row r="174" spans="1:12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</row>
    <row r="175" spans="1:12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</row>
    <row r="176" spans="1:12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</row>
    <row r="177" spans="1:12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</row>
    <row r="178" spans="1:12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</row>
    <row r="179" spans="1:12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</row>
    <row r="180" spans="1:12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</row>
    <row r="181" spans="1:12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</row>
    <row r="182" spans="1:12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</row>
    <row r="183" spans="1:12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</row>
    <row r="184" spans="1:12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</row>
    <row r="185" spans="1:12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</row>
    <row r="186" spans="1:12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</row>
    <row r="187" spans="1:12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</row>
    <row r="188" spans="1:12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</row>
    <row r="189" spans="1:12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</row>
    <row r="190" spans="1:12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</row>
    <row r="191" spans="1:12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</row>
    <row r="192" spans="1:12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</row>
    <row r="193" spans="1:12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</row>
    <row r="194" spans="1:12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</row>
    <row r="195" spans="1:12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</row>
    <row r="196" spans="1:12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</row>
    <row r="197" spans="1:12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</row>
    <row r="198" spans="1:12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</row>
    <row r="199" spans="1:12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</row>
    <row r="200" spans="1:12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</row>
    <row r="201" spans="1:12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</row>
    <row r="202" spans="1:12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</row>
    <row r="203" spans="1:12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</row>
    <row r="204" spans="1:12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</row>
    <row r="205" spans="1:12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</row>
    <row r="206" spans="1:12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</row>
    <row r="207" spans="1:12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</row>
    <row r="208" spans="1:12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</row>
    <row r="209" spans="1:12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</row>
    <row r="210" spans="1:12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</row>
    <row r="211" spans="1:12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</row>
    <row r="212" spans="1:12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</row>
    <row r="213" spans="1:12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</row>
    <row r="214" spans="1:12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</row>
    <row r="215" spans="1:12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</row>
    <row r="216" spans="1:12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</row>
    <row r="217" spans="1:12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</row>
    <row r="218" spans="1:12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</row>
    <row r="219" spans="1:12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</row>
    <row r="220" spans="1:12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</row>
    <row r="221" spans="1:12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</row>
    <row r="222" spans="1:12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</row>
    <row r="223" spans="1:12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</row>
    <row r="224" spans="1:12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</row>
    <row r="225" spans="1:12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</row>
    <row r="226" spans="1:12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</row>
    <row r="227" spans="1:12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</row>
    <row r="228" spans="1:12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</row>
    <row r="229" spans="1:12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</row>
    <row r="230" spans="1:12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</row>
    <row r="231" spans="1:12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</row>
    <row r="232" spans="1:12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</row>
    <row r="233" spans="1:12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</row>
    <row r="234" spans="1:12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</row>
    <row r="235" spans="1:12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</row>
    <row r="236" spans="1:12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</row>
    <row r="237" spans="1:12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</row>
    <row r="238" spans="1:12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</row>
    <row r="239" spans="1:12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</row>
    <row r="240" spans="1:12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</row>
    <row r="241" spans="1:12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</row>
    <row r="242" spans="1:12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</row>
    <row r="243" spans="1:12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</row>
    <row r="244" spans="1:12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</row>
    <row r="245" spans="1:12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</row>
    <row r="246" spans="1:12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</row>
    <row r="247" spans="1:12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</row>
    <row r="248" spans="1:12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</row>
    <row r="249" spans="1:12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</row>
    <row r="250" spans="1:12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</row>
    <row r="251" spans="1:12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</row>
    <row r="252" spans="1:12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</row>
    <row r="253" spans="1:12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</row>
    <row r="254" spans="1:12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</row>
    <row r="255" spans="1:12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</row>
    <row r="256" spans="1:12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</row>
    <row r="257" spans="1:12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</row>
    <row r="258" spans="1:12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</row>
    <row r="259" spans="1:12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</row>
    <row r="260" spans="1:12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</row>
    <row r="261" spans="1:12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</row>
    <row r="262" spans="1:12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</row>
    <row r="263" spans="1:12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</row>
    <row r="264" spans="1:12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</row>
    <row r="265" spans="1:12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</row>
    <row r="266" spans="1:12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</row>
    <row r="267" spans="1:12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</row>
    <row r="268" spans="1:12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</row>
    <row r="269" spans="1:12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</row>
    <row r="270" spans="1:12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</row>
    <row r="271" spans="1:12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</row>
    <row r="272" spans="1:12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</row>
    <row r="273" spans="1:12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</row>
    <row r="274" spans="1:12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</row>
    <row r="275" spans="1:12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</row>
    <row r="276" spans="1:12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</row>
    <row r="277" spans="1:12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</row>
    <row r="278" spans="1:12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</row>
    <row r="279" spans="1:12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</row>
    <row r="280" spans="1:12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</row>
    <row r="281" spans="1:12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</row>
    <row r="282" spans="1:12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</row>
    <row r="283" spans="1:12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</row>
    <row r="284" spans="1:12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</row>
    <row r="285" spans="1:12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</row>
    <row r="286" spans="1:12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</row>
    <row r="287" spans="1:12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</row>
    <row r="288" spans="1:12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</row>
    <row r="289" spans="1:12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</row>
    <row r="290" spans="1:12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</row>
    <row r="291" spans="1:12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</row>
    <row r="292" spans="1:12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</row>
    <row r="293" spans="1:12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</row>
    <row r="294" spans="1:12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</row>
    <row r="295" spans="1:12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</row>
    <row r="296" spans="1:12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</row>
    <row r="297" spans="1:12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</row>
    <row r="298" spans="1:12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</row>
    <row r="299" spans="1:12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</row>
    <row r="300" spans="1:12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</row>
    <row r="301" spans="1:12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</row>
    <row r="302" spans="1:12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</row>
    <row r="303" spans="1:12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</row>
    <row r="304" spans="1:12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</row>
    <row r="305" spans="1:12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</row>
    <row r="306" spans="1:12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</row>
    <row r="307" spans="1:12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</row>
    <row r="308" spans="1:12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</row>
    <row r="309" spans="1:12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</row>
    <row r="310" spans="1:12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</row>
    <row r="311" spans="1:12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</row>
    <row r="312" spans="1:12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</row>
    <row r="313" spans="1:12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</row>
    <row r="314" spans="1:12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</row>
    <row r="315" spans="1:12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</row>
    <row r="316" spans="1:12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</row>
    <row r="317" spans="1:12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</row>
    <row r="318" spans="1:12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</row>
    <row r="319" spans="1:12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</row>
    <row r="320" spans="1:12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</row>
    <row r="321" spans="1:12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</row>
    <row r="322" spans="1:12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</row>
    <row r="323" spans="1:12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</row>
    <row r="324" spans="1:12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</row>
    <row r="325" spans="1:12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</row>
    <row r="326" spans="1:12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</row>
    <row r="327" spans="1:12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</row>
    <row r="328" spans="1:12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</row>
    <row r="329" spans="1:12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</row>
    <row r="330" spans="1:12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</row>
    <row r="331" spans="1:12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</row>
    <row r="332" spans="1:12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</row>
    <row r="333" spans="1:12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</row>
    <row r="334" spans="1:12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</row>
    <row r="335" spans="1:12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</row>
    <row r="336" spans="1:12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</row>
    <row r="337" spans="1:12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</row>
    <row r="338" spans="1:12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</row>
    <row r="339" spans="1:12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</row>
    <row r="340" spans="1:12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</row>
    <row r="341" spans="1:12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</row>
    <row r="342" spans="1:12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</row>
    <row r="343" spans="1:12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</row>
    <row r="344" spans="1:12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</row>
    <row r="345" spans="1:12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</row>
    <row r="346" spans="1:12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</row>
    <row r="347" spans="1:12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</row>
    <row r="348" spans="1:12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</row>
    <row r="349" spans="1:12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</row>
    <row r="350" spans="1:12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</row>
    <row r="351" spans="1:12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</row>
    <row r="352" spans="1:12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</row>
    <row r="353" spans="1:12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</row>
    <row r="354" spans="1:12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</row>
    <row r="355" spans="1:12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</row>
    <row r="356" spans="1:12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</row>
    <row r="357" spans="1:12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</row>
    <row r="358" spans="1:12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</row>
    <row r="359" spans="1:12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</row>
    <row r="360" spans="1:12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</row>
    <row r="361" spans="1:12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</row>
    <row r="362" spans="1:12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</row>
    <row r="363" spans="1:12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</row>
    <row r="364" spans="1:12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</row>
    <row r="365" spans="1:12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</row>
    <row r="366" spans="1:12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</row>
    <row r="367" spans="1:12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</row>
    <row r="368" spans="1:12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</row>
    <row r="369" spans="1:12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</row>
    <row r="370" spans="1:12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</row>
    <row r="371" spans="1:12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</row>
    <row r="372" spans="1:12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</row>
    <row r="373" spans="1:12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</row>
    <row r="374" spans="1:12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</row>
    <row r="375" spans="1:12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</row>
    <row r="376" spans="1:12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</row>
    <row r="377" spans="1:12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</row>
    <row r="378" spans="1:12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</row>
    <row r="379" spans="1:12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</row>
    <row r="380" spans="1:12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</row>
    <row r="381" spans="1:12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</row>
    <row r="382" spans="1:12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</row>
    <row r="383" spans="1:12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</row>
    <row r="384" spans="1:12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</row>
    <row r="385" spans="1:12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</row>
    <row r="386" spans="1:12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</row>
    <row r="387" spans="1:12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</row>
    <row r="388" spans="1:12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</row>
    <row r="389" spans="1:12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</row>
    <row r="390" spans="1:12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</row>
    <row r="391" spans="1:12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</row>
    <row r="392" spans="1:12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</row>
    <row r="393" spans="1:12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</row>
    <row r="394" spans="1:12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</row>
    <row r="395" spans="1:12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</row>
    <row r="396" spans="1:12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</row>
    <row r="397" spans="1:12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</row>
    <row r="398" spans="1:12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</row>
    <row r="399" spans="1:12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</row>
    <row r="400" spans="1:12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</row>
    <row r="401" spans="1:12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</row>
    <row r="402" spans="1:12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</row>
    <row r="403" spans="1:12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</row>
    <row r="404" spans="1:12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</row>
    <row r="405" spans="1:12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</row>
    <row r="406" spans="1:12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</row>
    <row r="407" spans="1:12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</row>
    <row r="408" spans="1:12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</row>
    <row r="409" spans="1:12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</row>
    <row r="410" spans="1:12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</row>
    <row r="411" spans="1:12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</row>
    <row r="412" spans="1:12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</row>
    <row r="413" spans="1:12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</row>
    <row r="414" spans="1:12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</row>
    <row r="415" spans="1:12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</row>
    <row r="416" spans="1:12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</row>
    <row r="417" spans="1:12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</row>
    <row r="418" spans="1:12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</row>
    <row r="419" spans="1:12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</row>
    <row r="420" spans="1:12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</row>
    <row r="421" spans="1:12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</row>
    <row r="422" spans="1:12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</row>
    <row r="423" spans="1:12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</row>
    <row r="424" spans="1:12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</row>
    <row r="425" spans="1:12" s="58" customFormat="1" ht="12.75">
      <c r="A425" s="64"/>
      <c r="C425" s="69"/>
      <c r="D425" s="69"/>
      <c r="E425" s="69"/>
      <c r="F425" s="69"/>
      <c r="G425" s="69"/>
      <c r="H425" s="69"/>
      <c r="I425" s="69"/>
      <c r="J425" s="69"/>
      <c r="K425" s="61"/>
      <c r="L425" s="61"/>
    </row>
    <row r="426" spans="1:12" s="58" customFormat="1" ht="12.75">
      <c r="A426" s="64"/>
      <c r="C426" s="69"/>
      <c r="D426" s="69"/>
      <c r="E426" s="69"/>
      <c r="F426" s="69"/>
      <c r="G426" s="69"/>
      <c r="H426" s="69"/>
      <c r="I426" s="69"/>
      <c r="J426" s="69"/>
      <c r="K426" s="61"/>
      <c r="L426" s="61"/>
    </row>
    <row r="427" spans="1:12" s="58" customFormat="1" ht="12.75">
      <c r="A427" s="64"/>
      <c r="C427" s="69"/>
      <c r="D427" s="69"/>
      <c r="E427" s="69"/>
      <c r="F427" s="69"/>
      <c r="G427" s="69"/>
      <c r="H427" s="69"/>
      <c r="I427" s="69"/>
      <c r="J427" s="69"/>
      <c r="K427" s="61"/>
      <c r="L427" s="61"/>
    </row>
    <row r="428" spans="1:12" s="58" customFormat="1" ht="12.75">
      <c r="A428" s="64"/>
      <c r="C428" s="69"/>
      <c r="D428" s="69"/>
      <c r="E428" s="69"/>
      <c r="F428" s="69"/>
      <c r="G428" s="69"/>
      <c r="H428" s="69"/>
      <c r="I428" s="69"/>
      <c r="J428" s="69"/>
      <c r="K428" s="61"/>
      <c r="L428" s="61"/>
    </row>
    <row r="429" spans="1:12" s="58" customFormat="1" ht="12.75">
      <c r="A429" s="64"/>
      <c r="C429" s="69"/>
      <c r="D429" s="69"/>
      <c r="E429" s="69"/>
      <c r="F429" s="69"/>
      <c r="G429" s="69"/>
      <c r="H429" s="69"/>
      <c r="I429" s="69"/>
      <c r="J429" s="69"/>
      <c r="K429" s="61"/>
      <c r="L429" s="61"/>
    </row>
    <row r="430" spans="1:12" s="58" customFormat="1" ht="12.75">
      <c r="A430" s="64"/>
      <c r="C430" s="69"/>
      <c r="D430" s="69"/>
      <c r="E430" s="69"/>
      <c r="F430" s="69"/>
      <c r="G430" s="69"/>
      <c r="H430" s="69"/>
      <c r="I430" s="69"/>
      <c r="J430" s="69"/>
      <c r="K430" s="61"/>
      <c r="L430" s="61"/>
    </row>
    <row r="431" spans="1:12" s="58" customFormat="1" ht="12.75">
      <c r="A431" s="64"/>
      <c r="C431" s="69"/>
      <c r="D431" s="69"/>
      <c r="E431" s="69"/>
      <c r="F431" s="69"/>
      <c r="G431" s="69"/>
      <c r="H431" s="69"/>
      <c r="I431" s="69"/>
      <c r="J431" s="69"/>
      <c r="K431" s="61"/>
      <c r="L431" s="61"/>
    </row>
    <row r="432" spans="1:12" s="58" customFormat="1" ht="12.75">
      <c r="A432" s="64"/>
      <c r="C432" s="69"/>
      <c r="D432" s="69"/>
      <c r="E432" s="69"/>
      <c r="F432" s="69"/>
      <c r="G432" s="69"/>
      <c r="H432" s="69"/>
      <c r="I432" s="69"/>
      <c r="J432" s="69"/>
      <c r="K432" s="61"/>
      <c r="L432" s="61"/>
    </row>
    <row r="433" spans="1:12" s="58" customFormat="1" ht="12.75">
      <c r="A433" s="64"/>
      <c r="C433" s="69"/>
      <c r="D433" s="69"/>
      <c r="E433" s="69"/>
      <c r="F433" s="69"/>
      <c r="G433" s="69"/>
      <c r="H433" s="69"/>
      <c r="I433" s="69"/>
      <c r="J433" s="69"/>
      <c r="K433" s="61"/>
      <c r="L433" s="61"/>
    </row>
    <row r="434" spans="1:12" s="58" customFormat="1" ht="12.75">
      <c r="A434" s="64"/>
      <c r="C434" s="69"/>
      <c r="D434" s="69"/>
      <c r="E434" s="69"/>
      <c r="F434" s="69"/>
      <c r="G434" s="69"/>
      <c r="H434" s="69"/>
      <c r="I434" s="69"/>
      <c r="J434" s="69"/>
      <c r="K434" s="61"/>
      <c r="L434" s="61"/>
    </row>
    <row r="435" spans="1:12" s="58" customFormat="1" ht="12.75">
      <c r="A435" s="64"/>
      <c r="C435" s="69"/>
      <c r="D435" s="69"/>
      <c r="E435" s="69"/>
      <c r="F435" s="69"/>
      <c r="G435" s="69"/>
      <c r="H435" s="69"/>
      <c r="I435" s="69"/>
      <c r="J435" s="69"/>
      <c r="K435" s="61"/>
      <c r="L435" s="61"/>
    </row>
    <row r="436" spans="1:12" s="58" customFormat="1" ht="12.75">
      <c r="A436" s="64"/>
      <c r="C436" s="69"/>
      <c r="D436" s="69"/>
      <c r="E436" s="69"/>
      <c r="F436" s="69"/>
      <c r="G436" s="69"/>
      <c r="H436" s="69"/>
      <c r="I436" s="69"/>
      <c r="J436" s="69"/>
      <c r="K436" s="61"/>
      <c r="L436" s="61"/>
    </row>
    <row r="437" spans="1:12" s="58" customFormat="1" ht="12.75">
      <c r="A437" s="64"/>
      <c r="C437" s="69"/>
      <c r="D437" s="69"/>
      <c r="E437" s="69"/>
      <c r="F437" s="69"/>
      <c r="G437" s="69"/>
      <c r="H437" s="69"/>
      <c r="I437" s="69"/>
      <c r="J437" s="69"/>
      <c r="K437" s="61"/>
      <c r="L437" s="61"/>
    </row>
    <row r="438" spans="1:12" s="58" customFormat="1" ht="12.75">
      <c r="A438" s="64"/>
      <c r="C438" s="69"/>
      <c r="D438" s="69"/>
      <c r="E438" s="69"/>
      <c r="F438" s="69"/>
      <c r="G438" s="69"/>
      <c r="H438" s="69"/>
      <c r="I438" s="69"/>
      <c r="J438" s="69"/>
      <c r="K438" s="61"/>
      <c r="L438" s="61"/>
    </row>
    <row r="439" spans="1:12" s="58" customFormat="1" ht="12.75">
      <c r="A439" s="64"/>
      <c r="C439" s="69"/>
      <c r="D439" s="69"/>
      <c r="E439" s="69"/>
      <c r="F439" s="69"/>
      <c r="G439" s="69"/>
      <c r="H439" s="69"/>
      <c r="I439" s="69"/>
      <c r="J439" s="69"/>
      <c r="K439" s="61"/>
      <c r="L439" s="61"/>
    </row>
    <row r="440" spans="1:12" s="58" customFormat="1" ht="12.75">
      <c r="A440" s="64"/>
      <c r="C440" s="69"/>
      <c r="D440" s="69"/>
      <c r="E440" s="69"/>
      <c r="F440" s="69"/>
      <c r="G440" s="69"/>
      <c r="H440" s="69"/>
      <c r="I440" s="69"/>
      <c r="J440" s="69"/>
      <c r="K440" s="61"/>
      <c r="L440" s="61"/>
    </row>
    <row r="441" spans="1:12" s="58" customFormat="1" ht="12.75">
      <c r="A441" s="64"/>
      <c r="C441" s="69"/>
      <c r="D441" s="69"/>
      <c r="E441" s="69"/>
      <c r="F441" s="69"/>
      <c r="G441" s="69"/>
      <c r="H441" s="69"/>
      <c r="I441" s="69"/>
      <c r="J441" s="69"/>
      <c r="K441" s="61"/>
      <c r="L441" s="61"/>
    </row>
    <row r="442" spans="1:12" s="58" customFormat="1" ht="12.75">
      <c r="A442" s="64"/>
      <c r="C442" s="69"/>
      <c r="D442" s="69"/>
      <c r="E442" s="69"/>
      <c r="F442" s="69"/>
      <c r="G442" s="69"/>
      <c r="H442" s="69"/>
      <c r="I442" s="69"/>
      <c r="J442" s="69"/>
      <c r="K442" s="61"/>
      <c r="L442" s="61"/>
    </row>
    <row r="443" spans="1:12" s="58" customFormat="1" ht="12.75">
      <c r="A443" s="64"/>
      <c r="C443" s="69"/>
      <c r="D443" s="69"/>
      <c r="E443" s="69"/>
      <c r="F443" s="69"/>
      <c r="G443" s="69"/>
      <c r="H443" s="69"/>
      <c r="I443" s="69"/>
      <c r="J443" s="69"/>
      <c r="K443" s="61"/>
      <c r="L443" s="61"/>
    </row>
    <row r="444" spans="1:12" s="58" customFormat="1" ht="12.75">
      <c r="A444" s="64"/>
      <c r="C444" s="69"/>
      <c r="D444" s="69"/>
      <c r="E444" s="69"/>
      <c r="F444" s="69"/>
      <c r="G444" s="69"/>
      <c r="H444" s="69"/>
      <c r="I444" s="69"/>
      <c r="J444" s="69"/>
      <c r="K444" s="61"/>
      <c r="L444" s="61"/>
    </row>
    <row r="445" spans="1:12" s="58" customFormat="1" ht="12.75">
      <c r="A445" s="64"/>
      <c r="C445" s="69"/>
      <c r="D445" s="69"/>
      <c r="E445" s="69"/>
      <c r="F445" s="69"/>
      <c r="G445" s="69"/>
      <c r="H445" s="69"/>
      <c r="I445" s="69"/>
      <c r="J445" s="69"/>
      <c r="K445" s="61"/>
      <c r="L445" s="61"/>
    </row>
    <row r="446" spans="1:12" s="58" customFormat="1" ht="12.75">
      <c r="A446" s="64"/>
      <c r="C446" s="69"/>
      <c r="D446" s="69"/>
      <c r="E446" s="69"/>
      <c r="F446" s="69"/>
      <c r="G446" s="69"/>
      <c r="H446" s="69"/>
      <c r="I446" s="69"/>
      <c r="J446" s="69"/>
      <c r="K446" s="61"/>
      <c r="L446" s="61"/>
    </row>
    <row r="447" spans="1:12" s="58" customFormat="1" ht="12.75">
      <c r="A447" s="64"/>
      <c r="C447" s="69"/>
      <c r="D447" s="69"/>
      <c r="E447" s="69"/>
      <c r="F447" s="69"/>
      <c r="G447" s="69"/>
      <c r="H447" s="69"/>
      <c r="I447" s="69"/>
      <c r="J447" s="69"/>
      <c r="K447" s="61"/>
      <c r="L447" s="61"/>
    </row>
    <row r="448" spans="1:12" s="58" customFormat="1" ht="12.75">
      <c r="A448" s="64"/>
      <c r="C448" s="69"/>
      <c r="D448" s="69"/>
      <c r="E448" s="69"/>
      <c r="F448" s="69"/>
      <c r="G448" s="69"/>
      <c r="H448" s="69"/>
      <c r="I448" s="69"/>
      <c r="J448" s="69"/>
      <c r="K448" s="61"/>
      <c r="L448" s="61"/>
    </row>
    <row r="449" spans="1:12" s="58" customFormat="1" ht="12.75">
      <c r="A449" s="64"/>
      <c r="C449" s="69"/>
      <c r="D449" s="69"/>
      <c r="E449" s="69"/>
      <c r="F449" s="69"/>
      <c r="G449" s="69"/>
      <c r="H449" s="69"/>
      <c r="I449" s="69"/>
      <c r="J449" s="69"/>
      <c r="K449" s="61"/>
      <c r="L449" s="61"/>
    </row>
    <row r="450" spans="1:12" s="58" customFormat="1" ht="12.75">
      <c r="A450" s="64"/>
      <c r="C450" s="69"/>
      <c r="D450" s="69"/>
      <c r="E450" s="69"/>
      <c r="F450" s="69"/>
      <c r="G450" s="69"/>
      <c r="H450" s="69"/>
      <c r="I450" s="69"/>
      <c r="J450" s="69"/>
      <c r="K450" s="61"/>
      <c r="L450" s="61"/>
    </row>
    <row r="451" spans="1:12" s="58" customFormat="1" ht="12.75">
      <c r="A451" s="64"/>
      <c r="C451" s="69"/>
      <c r="D451" s="69"/>
      <c r="E451" s="69"/>
      <c r="F451" s="69"/>
      <c r="G451" s="69"/>
      <c r="H451" s="69"/>
      <c r="I451" s="69"/>
      <c r="J451" s="69"/>
      <c r="K451" s="61"/>
      <c r="L451" s="61"/>
    </row>
    <row r="452" spans="3:12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</row>
    <row r="453" spans="3:12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</row>
    <row r="454" spans="3:12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</row>
    <row r="455" spans="3:12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</row>
    <row r="456" spans="3:12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</row>
    <row r="457" spans="3:12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</row>
    <row r="458" spans="3:12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</row>
    <row r="459" spans="3:12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</row>
    <row r="460" spans="3:12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</row>
    <row r="461" spans="3:12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</row>
    <row r="462" spans="3:12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</row>
    <row r="463" spans="3:12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</row>
    <row r="464" spans="3:12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</row>
    <row r="465" spans="3:12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</row>
    <row r="466" spans="3:12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</row>
    <row r="467" spans="3:12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</row>
    <row r="468" spans="3:12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</row>
    <row r="469" spans="3:12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</row>
    <row r="470" spans="3:12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</row>
    <row r="471" spans="3:12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</row>
    <row r="472" spans="3:12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</row>
    <row r="473" spans="3:12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</row>
    <row r="474" spans="3:12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</row>
    <row r="475" spans="3:12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</row>
    <row r="476" spans="3:12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</row>
    <row r="477" spans="3:12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</row>
    <row r="478" spans="3:12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</row>
    <row r="479" spans="3:12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</row>
    <row r="480" spans="3:12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</row>
    <row r="481" spans="3:12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</row>
    <row r="482" spans="3:12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</row>
    <row r="483" spans="3:12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</row>
    <row r="484" spans="3:12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</row>
    <row r="485" spans="3:12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</row>
    <row r="486" spans="3:12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</row>
    <row r="487" spans="3:12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</row>
    <row r="488" spans="3:12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</row>
    <row r="489" spans="3:12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</row>
    <row r="490" spans="3:12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</row>
    <row r="491" spans="3:12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</row>
    <row r="492" spans="3:12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</row>
    <row r="493" spans="3:12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</row>
    <row r="494" spans="3:12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</row>
    <row r="495" spans="3:12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</row>
    <row r="496" spans="3:12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</row>
    <row r="497" spans="3:12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</row>
    <row r="498" spans="3:12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</row>
    <row r="499" spans="3:12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</row>
    <row r="500" spans="3:12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</row>
    <row r="501" spans="3:12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</row>
    <row r="502" spans="3:12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</row>
    <row r="503" spans="3:12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</row>
    <row r="504" spans="3:12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</row>
    <row r="505" spans="3:12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</row>
    <row r="506" spans="3:12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</row>
    <row r="507" spans="3:12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</row>
    <row r="508" spans="3:12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</row>
    <row r="509" spans="3:12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</row>
    <row r="510" spans="3:12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</row>
    <row r="511" spans="3:12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</row>
    <row r="512" spans="3:12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</row>
    <row r="513" spans="3:12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</row>
    <row r="514" spans="3:12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</row>
    <row r="515" spans="3:12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</row>
    <row r="516" spans="3:12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</row>
    <row r="517" spans="3:12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</row>
    <row r="518" spans="3:12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</row>
    <row r="519" spans="3:12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</row>
    <row r="520" spans="3:12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</row>
    <row r="521" spans="3:12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</row>
    <row r="522" spans="3:12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</row>
    <row r="523" spans="3:12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</row>
    <row r="524" spans="3:12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</row>
    <row r="525" spans="3:12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</row>
    <row r="526" spans="3:12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</row>
    <row r="527" spans="3:12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</row>
    <row r="528" spans="3:12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</row>
    <row r="529" spans="3:12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</row>
    <row r="530" spans="3:12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</row>
    <row r="531" spans="3:12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</row>
    <row r="532" spans="3:12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</row>
    <row r="533" spans="3:12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</row>
    <row r="534" spans="3:12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</row>
    <row r="535" spans="3:12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</row>
    <row r="536" spans="3:12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</row>
    <row r="537" spans="3:12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</row>
    <row r="538" spans="3:12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</row>
    <row r="539" spans="3:12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</row>
    <row r="540" spans="3:12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</row>
    <row r="541" spans="3:12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</row>
    <row r="542" spans="3:12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</row>
    <row r="543" spans="3:12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</row>
    <row r="544" spans="3:12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</row>
    <row r="545" spans="3:12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</row>
    <row r="546" spans="3:12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</row>
    <row r="547" spans="3:12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</row>
    <row r="548" spans="3:12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</row>
    <row r="549" spans="3:12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</row>
    <row r="550" spans="3:12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</row>
    <row r="551" spans="3:12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</row>
    <row r="552" spans="3:12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</row>
    <row r="553" spans="3:12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</row>
    <row r="554" spans="3:12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</row>
    <row r="555" spans="3:12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</row>
    <row r="556" spans="3:12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</row>
    <row r="557" spans="3:12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</row>
    <row r="558" spans="3:12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</row>
    <row r="559" spans="3:12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</row>
    <row r="560" spans="3:12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</row>
    <row r="561" spans="3:12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</row>
    <row r="562" spans="3:12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</row>
    <row r="563" spans="3:12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</row>
    <row r="564" spans="3:12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</row>
    <row r="565" spans="3:12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</row>
    <row r="566" spans="3:12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</row>
    <row r="567" spans="3:12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</row>
    <row r="568" spans="3:12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</row>
    <row r="569" spans="3:12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</row>
    <row r="570" spans="3:12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</row>
    <row r="571" spans="3:12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</row>
    <row r="572" spans="3:12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</row>
    <row r="573" spans="3:12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</row>
    <row r="574" spans="3:12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</row>
    <row r="575" spans="3:12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</row>
    <row r="576" spans="3:12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</row>
    <row r="577" spans="3:12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</row>
    <row r="578" spans="3:12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</row>
    <row r="579" spans="3:12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</row>
    <row r="580" spans="3:12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</row>
    <row r="581" spans="3:12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</row>
    <row r="582" spans="3:12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</row>
    <row r="583" spans="3:12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</row>
    <row r="584" spans="3:12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</row>
    <row r="585" spans="3:12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</row>
    <row r="586" spans="3:12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</row>
    <row r="587" spans="3:12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</row>
    <row r="588" spans="3:12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</row>
    <row r="589" spans="3:12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</row>
    <row r="590" spans="3:12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</row>
    <row r="591" spans="3:12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</row>
    <row r="592" spans="3:12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</row>
    <row r="593" spans="3:12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</row>
    <row r="594" spans="3:12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</row>
    <row r="595" spans="3:12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</row>
    <row r="596" spans="3:12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</row>
    <row r="597" spans="3:12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</row>
    <row r="598" spans="3:12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</row>
    <row r="599" spans="3:12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</row>
    <row r="600" spans="3:12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</row>
    <row r="601" spans="3:12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</row>
    <row r="602" spans="3:12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</row>
    <row r="603" spans="3:12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</row>
    <row r="604" spans="3:12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</row>
    <row r="605" spans="3:12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</row>
    <row r="606" spans="3:12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</row>
    <row r="607" spans="3:12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</row>
    <row r="608" spans="3:12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</row>
    <row r="609" spans="3:12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</row>
    <row r="610" spans="3:12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</row>
    <row r="611" spans="3:12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</row>
    <row r="612" spans="3:12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</row>
    <row r="613" spans="3:12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</row>
    <row r="614" spans="3:12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</row>
    <row r="615" spans="3:12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</row>
    <row r="616" spans="3:12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</row>
    <row r="617" spans="3:12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</row>
    <row r="618" spans="3:12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</row>
    <row r="619" spans="3:12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</row>
    <row r="620" spans="3:12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</row>
    <row r="621" spans="3:12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</row>
    <row r="622" spans="3:12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</row>
    <row r="623" spans="3:12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</row>
    <row r="624" spans="3:12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</row>
    <row r="625" spans="3:12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</row>
    <row r="626" spans="3:12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</row>
    <row r="627" spans="3:12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</row>
    <row r="628" spans="3:12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</row>
    <row r="629" spans="3:12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</row>
    <row r="630" spans="3:12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</row>
    <row r="631" spans="3:12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</row>
    <row r="632" spans="3:12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</row>
    <row r="633" spans="3:12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</row>
    <row r="634" spans="3:12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</row>
    <row r="635" spans="3:12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</row>
    <row r="636" spans="3:12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</row>
    <row r="637" spans="3:12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</row>
    <row r="638" spans="3:12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</row>
    <row r="639" spans="3:12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</row>
    <row r="640" spans="3:12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</row>
    <row r="641" spans="3:12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</row>
    <row r="642" spans="3:12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</row>
    <row r="643" spans="3:12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</row>
    <row r="644" spans="3:12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</row>
    <row r="645" spans="3:12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</row>
    <row r="646" spans="3:12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</row>
    <row r="647" spans="3:12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</row>
    <row r="648" spans="3:12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</row>
    <row r="649" spans="3:12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</row>
    <row r="650" spans="3:12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</row>
    <row r="651" spans="3:12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</row>
    <row r="652" spans="3:12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</row>
    <row r="653" spans="3:12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</row>
    <row r="654" spans="3:12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</row>
    <row r="655" spans="3:12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</row>
    <row r="656" spans="3:12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</row>
    <row r="657" spans="3:12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</row>
    <row r="658" spans="3:12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</row>
    <row r="659" spans="3:12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</row>
    <row r="660" spans="3:12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</row>
    <row r="661" spans="3:12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</row>
    <row r="662" spans="3:12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</row>
    <row r="663" spans="3:12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</row>
    <row r="664" spans="3:12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</row>
    <row r="665" spans="3:12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</row>
    <row r="666" spans="3:12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</row>
    <row r="667" spans="3:12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</row>
    <row r="668" spans="3:12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</row>
    <row r="669" spans="3:12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</row>
    <row r="670" spans="3:12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</row>
    <row r="671" spans="3:12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</row>
    <row r="672" spans="3:12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</row>
    <row r="673" spans="3:12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</row>
    <row r="674" spans="3:12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</row>
    <row r="675" spans="3:12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</row>
    <row r="676" spans="3:12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</row>
    <row r="677" spans="3:12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</row>
    <row r="678" spans="3:12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</row>
    <row r="679" spans="3:12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</row>
    <row r="680" spans="3:12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</row>
    <row r="681" spans="3:12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</row>
    <row r="682" spans="3:12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</row>
    <row r="683" spans="3:12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</row>
    <row r="684" spans="3:12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</row>
    <row r="685" spans="3:12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</row>
    <row r="686" spans="3:12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</row>
    <row r="687" spans="3:12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</row>
    <row r="688" spans="3:12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</row>
    <row r="689" spans="3:12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</row>
    <row r="690" spans="3:12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</row>
    <row r="691" spans="3:12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</row>
    <row r="692" spans="3:12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</row>
    <row r="693" spans="3:12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</row>
    <row r="694" spans="3:12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</row>
    <row r="695" spans="3:12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</row>
    <row r="696" spans="3:12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</row>
    <row r="697" spans="3:12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</row>
    <row r="698" spans="3:12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</row>
    <row r="699" spans="3:12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</row>
    <row r="700" spans="3:12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</row>
    <row r="701" spans="3:12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</row>
    <row r="702" spans="3:12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</row>
    <row r="703" spans="3:12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</row>
    <row r="704" spans="3:12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</row>
    <row r="705" spans="3:12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</row>
    <row r="706" spans="3:12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</row>
    <row r="707" spans="3:12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</row>
    <row r="708" spans="3:12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</row>
    <row r="709" spans="3:12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</row>
    <row r="710" spans="3:12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</row>
    <row r="711" spans="3:12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</row>
    <row r="712" spans="3:12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</row>
    <row r="713" spans="3:12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</row>
    <row r="714" spans="3:12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</row>
    <row r="715" spans="3:12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</row>
    <row r="716" spans="3:12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</row>
    <row r="717" spans="3:12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</row>
    <row r="718" spans="3:12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</row>
    <row r="719" spans="3:12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</row>
    <row r="720" spans="3:12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</row>
    <row r="721" spans="3:12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</row>
    <row r="722" spans="3:12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</row>
    <row r="723" spans="3:12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</row>
    <row r="724" spans="3:12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</row>
    <row r="725" spans="3:12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</row>
    <row r="726" spans="3:12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</row>
    <row r="727" spans="3:12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</row>
    <row r="728" spans="3:12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</row>
    <row r="729" spans="3:12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</row>
    <row r="730" spans="3:12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</row>
    <row r="731" spans="3:12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</row>
    <row r="732" spans="3:12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</row>
    <row r="733" spans="3:12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</row>
    <row r="734" spans="3:12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</row>
    <row r="735" spans="3:12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</row>
    <row r="736" spans="3:12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</row>
    <row r="737" spans="3:12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</row>
    <row r="738" spans="3:12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</row>
    <row r="739" spans="3:12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</row>
    <row r="740" spans="3:12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</row>
    <row r="741" spans="3:12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</row>
    <row r="742" spans="3:12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</row>
    <row r="743" spans="3:12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</row>
    <row r="744" spans="3:12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</row>
    <row r="745" spans="3:12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</row>
    <row r="746" spans="3:12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</row>
    <row r="747" spans="3:12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</row>
    <row r="748" spans="3:12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</row>
    <row r="749" spans="3:12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</row>
    <row r="750" spans="3:12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</row>
    <row r="751" spans="3:12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</row>
    <row r="752" spans="3:12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</row>
    <row r="753" spans="3:12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</row>
    <row r="754" spans="3:12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</row>
    <row r="755" spans="3:12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</row>
    <row r="756" spans="3:12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</row>
    <row r="757" spans="3:12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</row>
    <row r="758" spans="3:12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</row>
    <row r="759" spans="3:12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</row>
    <row r="760" spans="3:12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</row>
    <row r="761" spans="3:12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</row>
    <row r="762" spans="3:12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</row>
    <row r="763" spans="3:12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</row>
    <row r="764" spans="3:12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</row>
    <row r="765" spans="3:12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</row>
    <row r="766" spans="3:12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</row>
    <row r="767" spans="3:12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</row>
    <row r="768" spans="3:12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</row>
    <row r="769" spans="3:12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</row>
    <row r="770" spans="3:12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</row>
    <row r="771" spans="3:12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</row>
    <row r="772" spans="3:12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</row>
    <row r="773" spans="3:12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</row>
    <row r="774" spans="3:12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</row>
    <row r="775" spans="3:12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</row>
    <row r="776" spans="3:12" s="58" customFormat="1" ht="12.75">
      <c r="C776" s="69"/>
      <c r="D776" s="69"/>
      <c r="E776" s="69"/>
      <c r="F776" s="69"/>
      <c r="G776" s="69"/>
      <c r="H776" s="69"/>
      <c r="I776" s="69"/>
      <c r="J776" s="69"/>
      <c r="K776" s="61"/>
      <c r="L776" s="61"/>
    </row>
    <row r="777" spans="3:12" s="58" customFormat="1" ht="12.75">
      <c r="C777" s="69"/>
      <c r="D777" s="69"/>
      <c r="E777" s="69"/>
      <c r="F777" s="69"/>
      <c r="G777" s="69"/>
      <c r="H777" s="69"/>
      <c r="I777" s="69"/>
      <c r="J777" s="69"/>
      <c r="K777" s="61"/>
      <c r="L777" s="61"/>
    </row>
    <row r="778" spans="3:12" s="58" customFormat="1" ht="12.75">
      <c r="C778" s="69"/>
      <c r="D778" s="69"/>
      <c r="E778" s="69"/>
      <c r="F778" s="69"/>
      <c r="G778" s="69"/>
      <c r="H778" s="69"/>
      <c r="I778" s="69"/>
      <c r="J778" s="69"/>
      <c r="K778" s="61"/>
      <c r="L778" s="61"/>
    </row>
    <row r="779" spans="3:12" s="58" customFormat="1" ht="12.75">
      <c r="C779" s="69"/>
      <c r="D779" s="69"/>
      <c r="E779" s="69"/>
      <c r="F779" s="69"/>
      <c r="G779" s="69"/>
      <c r="H779" s="69"/>
      <c r="I779" s="69"/>
      <c r="J779" s="69"/>
      <c r="K779" s="61"/>
      <c r="L779" s="61"/>
    </row>
    <row r="780" spans="3:12" s="58" customFormat="1" ht="12.75">
      <c r="C780" s="69"/>
      <c r="D780" s="69"/>
      <c r="E780" s="69"/>
      <c r="F780" s="69"/>
      <c r="G780" s="69"/>
      <c r="H780" s="69"/>
      <c r="I780" s="69"/>
      <c r="J780" s="69"/>
      <c r="K780" s="61"/>
      <c r="L780" s="61"/>
    </row>
    <row r="781" spans="3:12" s="58" customFormat="1" ht="12.75">
      <c r="C781" s="69"/>
      <c r="D781" s="69"/>
      <c r="E781" s="69"/>
      <c r="F781" s="69"/>
      <c r="G781" s="69"/>
      <c r="H781" s="69"/>
      <c r="I781" s="69"/>
      <c r="J781" s="69"/>
      <c r="K781" s="61"/>
      <c r="L781" s="61"/>
    </row>
    <row r="782" spans="3:12" s="58" customFormat="1" ht="12.75">
      <c r="C782" s="69"/>
      <c r="D782" s="69"/>
      <c r="E782" s="69"/>
      <c r="F782" s="69"/>
      <c r="G782" s="69"/>
      <c r="H782" s="69"/>
      <c r="I782" s="69"/>
      <c r="J782" s="69"/>
      <c r="K782" s="61"/>
      <c r="L782" s="61"/>
    </row>
    <row r="783" spans="3:12" s="58" customFormat="1" ht="12.75">
      <c r="C783" s="69"/>
      <c r="D783" s="69"/>
      <c r="E783" s="69"/>
      <c r="F783" s="69"/>
      <c r="G783" s="69"/>
      <c r="H783" s="69"/>
      <c r="I783" s="69"/>
      <c r="J783" s="69"/>
      <c r="K783" s="61"/>
      <c r="L783" s="61"/>
    </row>
    <row r="784" spans="3:12" s="58" customFormat="1" ht="12.75">
      <c r="C784" s="69"/>
      <c r="D784" s="69"/>
      <c r="E784" s="69"/>
      <c r="F784" s="69"/>
      <c r="G784" s="69"/>
      <c r="H784" s="69"/>
      <c r="I784" s="69"/>
      <c r="J784" s="69"/>
      <c r="K784" s="61"/>
      <c r="L784" s="61"/>
    </row>
    <row r="785" spans="3:12" s="58" customFormat="1" ht="12.75">
      <c r="C785" s="69"/>
      <c r="D785" s="69"/>
      <c r="E785" s="69"/>
      <c r="F785" s="69"/>
      <c r="G785" s="69"/>
      <c r="H785" s="69"/>
      <c r="I785" s="69"/>
      <c r="J785" s="69"/>
      <c r="K785" s="61"/>
      <c r="L785" s="61"/>
    </row>
    <row r="786" spans="3:12" s="58" customFormat="1" ht="12.75">
      <c r="C786" s="69"/>
      <c r="D786" s="69"/>
      <c r="E786" s="69"/>
      <c r="F786" s="69"/>
      <c r="G786" s="69"/>
      <c r="H786" s="69"/>
      <c r="I786" s="69"/>
      <c r="J786" s="69"/>
      <c r="K786" s="61"/>
      <c r="L786" s="61"/>
    </row>
    <row r="787" spans="3:12" s="58" customFormat="1" ht="12.75">
      <c r="C787" s="69"/>
      <c r="D787" s="69"/>
      <c r="E787" s="69"/>
      <c r="F787" s="69"/>
      <c r="G787" s="69"/>
      <c r="H787" s="69"/>
      <c r="I787" s="69"/>
      <c r="J787" s="69"/>
      <c r="K787" s="61"/>
      <c r="L787" s="61"/>
    </row>
    <row r="788" spans="3:12" s="58" customFormat="1" ht="12.75">
      <c r="C788" s="69"/>
      <c r="D788" s="69"/>
      <c r="E788" s="69"/>
      <c r="F788" s="69"/>
      <c r="G788" s="69"/>
      <c r="H788" s="69"/>
      <c r="I788" s="69"/>
      <c r="J788" s="69"/>
      <c r="K788" s="61"/>
      <c r="L788" s="61"/>
    </row>
    <row r="789" spans="3:12" s="58" customFormat="1" ht="12.75">
      <c r="C789" s="69"/>
      <c r="D789" s="69"/>
      <c r="E789" s="69"/>
      <c r="F789" s="69"/>
      <c r="G789" s="69"/>
      <c r="H789" s="69"/>
      <c r="I789" s="69"/>
      <c r="J789" s="69"/>
      <c r="K789" s="61"/>
      <c r="L789" s="61"/>
    </row>
    <row r="790" spans="3:12" s="58" customFormat="1" ht="12.75">
      <c r="C790" s="69"/>
      <c r="D790" s="69"/>
      <c r="E790" s="69"/>
      <c r="F790" s="69"/>
      <c r="G790" s="69"/>
      <c r="H790" s="69"/>
      <c r="I790" s="69"/>
      <c r="J790" s="69"/>
      <c r="K790" s="61"/>
      <c r="L790" s="61"/>
    </row>
    <row r="791" spans="3:12" s="58" customFormat="1" ht="12.75">
      <c r="C791" s="69"/>
      <c r="D791" s="69"/>
      <c r="E791" s="69"/>
      <c r="F791" s="69"/>
      <c r="G791" s="69"/>
      <c r="H791" s="69"/>
      <c r="I791" s="69"/>
      <c r="J791" s="69"/>
      <c r="K791" s="61"/>
      <c r="L791" s="61"/>
    </row>
    <row r="792" spans="3:12" s="58" customFormat="1" ht="12.75">
      <c r="C792" s="69"/>
      <c r="D792" s="69"/>
      <c r="E792" s="69"/>
      <c r="F792" s="69"/>
      <c r="G792" s="69"/>
      <c r="H792" s="69"/>
      <c r="I792" s="69"/>
      <c r="J792" s="69"/>
      <c r="K792" s="61"/>
      <c r="L792" s="61"/>
    </row>
    <row r="793" spans="3:12" s="58" customFormat="1" ht="12.75">
      <c r="C793" s="69"/>
      <c r="D793" s="69"/>
      <c r="E793" s="69"/>
      <c r="F793" s="69"/>
      <c r="G793" s="69"/>
      <c r="H793" s="69"/>
      <c r="I793" s="69"/>
      <c r="J793" s="69"/>
      <c r="K793" s="61"/>
      <c r="L793" s="61"/>
    </row>
    <row r="794" spans="3:12" s="58" customFormat="1" ht="12.75">
      <c r="C794" s="69"/>
      <c r="D794" s="69"/>
      <c r="E794" s="69"/>
      <c r="F794" s="69"/>
      <c r="G794" s="69"/>
      <c r="H794" s="69"/>
      <c r="I794" s="69"/>
      <c r="J794" s="69"/>
      <c r="K794" s="61"/>
      <c r="L794" s="61"/>
    </row>
    <row r="795" spans="3:12" s="58" customFormat="1" ht="12.75">
      <c r="C795" s="69"/>
      <c r="D795" s="69"/>
      <c r="E795" s="69"/>
      <c r="F795" s="69"/>
      <c r="G795" s="69"/>
      <c r="H795" s="69"/>
      <c r="I795" s="69"/>
      <c r="J795" s="69"/>
      <c r="K795" s="61"/>
      <c r="L795" s="61"/>
    </row>
    <row r="796" spans="3:12" s="58" customFormat="1" ht="12.75">
      <c r="C796" s="69"/>
      <c r="D796" s="69"/>
      <c r="E796" s="69"/>
      <c r="F796" s="69"/>
      <c r="G796" s="69"/>
      <c r="H796" s="69"/>
      <c r="I796" s="69"/>
      <c r="J796" s="69"/>
      <c r="K796" s="61"/>
      <c r="L796" s="61"/>
    </row>
    <row r="797" spans="3:12" s="58" customFormat="1" ht="12.75">
      <c r="C797" s="69"/>
      <c r="D797" s="69"/>
      <c r="E797" s="69"/>
      <c r="F797" s="69"/>
      <c r="G797" s="69"/>
      <c r="H797" s="69"/>
      <c r="I797" s="69"/>
      <c r="J797" s="69"/>
      <c r="K797" s="61"/>
      <c r="L797" s="61"/>
    </row>
    <row r="798" spans="3:12" s="58" customFormat="1" ht="12.75">
      <c r="C798" s="69"/>
      <c r="D798" s="69"/>
      <c r="E798" s="69"/>
      <c r="F798" s="69"/>
      <c r="G798" s="69"/>
      <c r="H798" s="69"/>
      <c r="I798" s="69"/>
      <c r="J798" s="69"/>
      <c r="K798" s="61"/>
      <c r="L798" s="61"/>
    </row>
    <row r="799" spans="3:12" s="58" customFormat="1" ht="12.75">
      <c r="C799" s="69"/>
      <c r="D799" s="69"/>
      <c r="E799" s="69"/>
      <c r="F799" s="69"/>
      <c r="G799" s="69"/>
      <c r="H799" s="69"/>
      <c r="I799" s="69"/>
      <c r="J799" s="69"/>
      <c r="K799" s="61"/>
      <c r="L799" s="61"/>
    </row>
    <row r="800" spans="3:12" s="58" customFormat="1" ht="12.75">
      <c r="C800" s="69"/>
      <c r="D800" s="69"/>
      <c r="E800" s="69"/>
      <c r="F800" s="69"/>
      <c r="G800" s="69"/>
      <c r="H800" s="69"/>
      <c r="I800" s="69"/>
      <c r="J800" s="69"/>
      <c r="K800" s="61"/>
      <c r="L800" s="61"/>
    </row>
    <row r="801" spans="3:12" s="58" customFormat="1" ht="12.75">
      <c r="C801" s="69"/>
      <c r="D801" s="69"/>
      <c r="E801" s="69"/>
      <c r="F801" s="69"/>
      <c r="G801" s="69"/>
      <c r="H801" s="69"/>
      <c r="I801" s="69"/>
      <c r="J801" s="69"/>
      <c r="K801" s="61"/>
      <c r="L801" s="61"/>
    </row>
    <row r="802" spans="3:19" s="58" customFormat="1" ht="12.75">
      <c r="C802" s="69"/>
      <c r="D802" s="69"/>
      <c r="E802" s="69"/>
      <c r="F802" s="69"/>
      <c r="G802" s="69"/>
      <c r="H802" s="69"/>
      <c r="I802" s="69"/>
      <c r="J802" s="69"/>
      <c r="K802" s="72"/>
      <c r="L802" s="72"/>
      <c r="M802" s="70"/>
      <c r="N802" s="70"/>
      <c r="O802" s="70"/>
      <c r="P802" s="70"/>
      <c r="Q802" s="70"/>
      <c r="R802" s="70"/>
      <c r="S802" s="70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3"/>
  <sheetViews>
    <sheetView view="pageBreakPreview" zoomScaleSheetLayoutView="100" zoomScalePageLayoutView="0" workbookViewId="0" topLeftCell="A1">
      <pane ySplit="4" topLeftCell="A49" activePane="bottomLeft" state="frozen"/>
      <selection pane="topLeft" activeCell="A1" sqref="A1"/>
      <selection pane="bottomLeft" activeCell="B50" sqref="B50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bestFit="1" customWidth="1"/>
    <col min="5" max="10" width="9.625" style="71" customWidth="1"/>
    <col min="11" max="14" width="9.00390625" style="72" customWidth="1"/>
    <col min="15" max="16384" width="9.00390625" style="70" customWidth="1"/>
  </cols>
  <sheetData>
    <row r="1" spans="1:14" s="58" customFormat="1" ht="12.75">
      <c r="A1" s="57" t="s">
        <v>179</v>
      </c>
      <c r="C1" s="59"/>
      <c r="D1" s="59"/>
      <c r="E1" s="59"/>
      <c r="F1" s="59"/>
      <c r="G1" s="60"/>
      <c r="H1" s="59"/>
      <c r="I1" s="59"/>
      <c r="J1" s="59"/>
      <c r="K1" s="61"/>
      <c r="L1" s="61"/>
      <c r="M1" s="61"/>
      <c r="N1" s="61"/>
    </row>
    <row r="2" spans="1:14" s="58" customFormat="1" ht="12.75">
      <c r="A2" s="57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</row>
    <row r="3" spans="1:14" s="64" customFormat="1" ht="18" customHeight="1">
      <c r="A3" s="324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  <c r="M3" s="129"/>
      <c r="N3" s="129"/>
    </row>
    <row r="4" spans="1:14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  <c r="M4" s="129"/>
      <c r="N4" s="129"/>
    </row>
    <row r="5" spans="1:14" s="64" customFormat="1" ht="18" customHeight="1" thickTop="1">
      <c r="A5" s="74" t="s">
        <v>83</v>
      </c>
      <c r="B5" s="75">
        <v>53</v>
      </c>
      <c r="C5" s="133">
        <v>33</v>
      </c>
      <c r="D5" s="134">
        <v>176.1</v>
      </c>
      <c r="E5" s="135">
        <v>1002.5</v>
      </c>
      <c r="F5" s="135">
        <v>3.3</v>
      </c>
      <c r="G5" s="135">
        <v>19.4</v>
      </c>
      <c r="H5" s="133">
        <v>51074</v>
      </c>
      <c r="I5" s="133">
        <v>14207</v>
      </c>
      <c r="J5" s="136">
        <v>36867</v>
      </c>
      <c r="K5" s="129"/>
      <c r="L5" s="129"/>
      <c r="M5" s="129"/>
      <c r="N5" s="129"/>
    </row>
    <row r="6" spans="1:14" s="64" customFormat="1" ht="18" customHeight="1">
      <c r="A6" s="76"/>
      <c r="B6" s="75">
        <v>54</v>
      </c>
      <c r="C6" s="133">
        <v>39</v>
      </c>
      <c r="D6" s="134">
        <v>226.7</v>
      </c>
      <c r="E6" s="135">
        <v>1110</v>
      </c>
      <c r="F6" s="135">
        <v>3.3</v>
      </c>
      <c r="G6" s="135">
        <v>18</v>
      </c>
      <c r="H6" s="133">
        <v>1225</v>
      </c>
      <c r="I6" s="133">
        <v>265</v>
      </c>
      <c r="J6" s="136">
        <v>960</v>
      </c>
      <c r="K6" s="129"/>
      <c r="L6" s="129"/>
      <c r="M6" s="129"/>
      <c r="N6" s="129"/>
    </row>
    <row r="7" spans="1:14" s="64" customFormat="1" ht="18" customHeight="1">
      <c r="A7" s="76"/>
      <c r="B7" s="75">
        <v>55</v>
      </c>
      <c r="C7" s="133">
        <v>39</v>
      </c>
      <c r="D7" s="134">
        <v>226</v>
      </c>
      <c r="E7" s="137">
        <v>1091</v>
      </c>
      <c r="F7" s="135">
        <v>3.7</v>
      </c>
      <c r="G7" s="135">
        <v>19.1</v>
      </c>
      <c r="H7" s="133">
        <v>1322</v>
      </c>
      <c r="I7" s="133">
        <v>386</v>
      </c>
      <c r="J7" s="136">
        <v>936</v>
      </c>
      <c r="K7" s="129"/>
      <c r="L7" s="129"/>
      <c r="M7" s="129"/>
      <c r="N7" s="129"/>
    </row>
    <row r="8" spans="1:14" s="64" customFormat="1" ht="18" customHeight="1">
      <c r="A8" s="76"/>
      <c r="B8" s="75">
        <v>56</v>
      </c>
      <c r="C8" s="133">
        <v>39</v>
      </c>
      <c r="D8" s="134">
        <v>227.6</v>
      </c>
      <c r="E8" s="137">
        <v>1176</v>
      </c>
      <c r="F8" s="135">
        <v>3.4</v>
      </c>
      <c r="G8" s="135">
        <v>17.5</v>
      </c>
      <c r="H8" s="133">
        <v>1359</v>
      </c>
      <c r="I8" s="133">
        <v>427</v>
      </c>
      <c r="J8" s="136">
        <v>932</v>
      </c>
      <c r="K8" s="129"/>
      <c r="L8" s="129"/>
      <c r="M8" s="129"/>
      <c r="N8" s="129"/>
    </row>
    <row r="9" spans="1:14" s="64" customFormat="1" ht="18" customHeight="1">
      <c r="A9" s="76"/>
      <c r="B9" s="75">
        <v>57</v>
      </c>
      <c r="C9" s="133">
        <v>40</v>
      </c>
      <c r="D9" s="138">
        <v>96.998</v>
      </c>
      <c r="E9" s="137">
        <v>1201</v>
      </c>
      <c r="F9" s="135">
        <v>3.3</v>
      </c>
      <c r="G9" s="135">
        <v>16.9</v>
      </c>
      <c r="H9" s="133">
        <v>1327</v>
      </c>
      <c r="I9" s="133">
        <v>427</v>
      </c>
      <c r="J9" s="136">
        <v>900</v>
      </c>
      <c r="K9" s="129"/>
      <c r="L9" s="129"/>
      <c r="M9" s="129"/>
      <c r="N9" s="129"/>
    </row>
    <row r="10" spans="1:14" s="64" customFormat="1" ht="18" customHeight="1">
      <c r="A10" s="76"/>
      <c r="B10" s="75">
        <v>58</v>
      </c>
      <c r="C10" s="133">
        <v>40</v>
      </c>
      <c r="D10" s="134">
        <v>100.9</v>
      </c>
      <c r="E10" s="137">
        <v>1208</v>
      </c>
      <c r="F10" s="135">
        <v>3.3</v>
      </c>
      <c r="G10" s="135">
        <v>15.9</v>
      </c>
      <c r="H10" s="133">
        <v>1335</v>
      </c>
      <c r="I10" s="133">
        <v>412</v>
      </c>
      <c r="J10" s="136">
        <v>923</v>
      </c>
      <c r="K10" s="129"/>
      <c r="L10" s="129"/>
      <c r="M10" s="129"/>
      <c r="N10" s="129"/>
    </row>
    <row r="11" spans="1:14" s="64" customFormat="1" ht="18" customHeight="1">
      <c r="A11" s="76"/>
      <c r="B11" s="75">
        <v>59</v>
      </c>
      <c r="C11" s="133">
        <v>40</v>
      </c>
      <c r="D11" s="138">
        <v>101.89</v>
      </c>
      <c r="E11" s="137">
        <v>1221</v>
      </c>
      <c r="F11" s="135">
        <v>3.3</v>
      </c>
      <c r="G11" s="135">
        <v>15.3</v>
      </c>
      <c r="H11" s="133">
        <v>1353</v>
      </c>
      <c r="I11" s="133">
        <v>424</v>
      </c>
      <c r="J11" s="136">
        <v>929</v>
      </c>
      <c r="K11" s="129"/>
      <c r="L11" s="129"/>
      <c r="M11" s="129"/>
      <c r="N11" s="129"/>
    </row>
    <row r="12" spans="1:14" s="64" customFormat="1" ht="18" customHeight="1">
      <c r="A12" s="76"/>
      <c r="B12" s="75">
        <v>60</v>
      </c>
      <c r="C12" s="133">
        <v>40</v>
      </c>
      <c r="D12" s="138">
        <v>101.89</v>
      </c>
      <c r="E12" s="137">
        <v>1322</v>
      </c>
      <c r="F12" s="135">
        <v>3.3</v>
      </c>
      <c r="G12" s="135">
        <v>14.5</v>
      </c>
      <c r="H12" s="133">
        <v>1293</v>
      </c>
      <c r="I12" s="133">
        <v>405</v>
      </c>
      <c r="J12" s="136">
        <v>888</v>
      </c>
      <c r="K12" s="129"/>
      <c r="L12" s="129"/>
      <c r="M12" s="129"/>
      <c r="N12" s="129"/>
    </row>
    <row r="13" spans="1:14" s="64" customFormat="1" ht="18" customHeight="1">
      <c r="A13" s="76"/>
      <c r="B13" s="75">
        <v>61</v>
      </c>
      <c r="C13" s="133">
        <v>40</v>
      </c>
      <c r="D13" s="138">
        <v>108.88</v>
      </c>
      <c r="E13" s="135">
        <v>1300.5</v>
      </c>
      <c r="F13" s="135">
        <v>3.3</v>
      </c>
      <c r="G13" s="135">
        <v>14.9</v>
      </c>
      <c r="H13" s="133">
        <v>1324</v>
      </c>
      <c r="I13" s="133">
        <v>436</v>
      </c>
      <c r="J13" s="136">
        <v>888</v>
      </c>
      <c r="K13" s="129"/>
      <c r="L13" s="129"/>
      <c r="M13" s="129"/>
      <c r="N13" s="129"/>
    </row>
    <row r="14" spans="1:14" s="64" customFormat="1" ht="18" customHeight="1">
      <c r="A14" s="76"/>
      <c r="B14" s="75">
        <v>62</v>
      </c>
      <c r="C14" s="133">
        <v>39</v>
      </c>
      <c r="D14" s="138">
        <v>104.118</v>
      </c>
      <c r="E14" s="135">
        <v>1347.5</v>
      </c>
      <c r="F14" s="135">
        <v>3.3</v>
      </c>
      <c r="G14" s="135">
        <v>14.5</v>
      </c>
      <c r="H14" s="133">
        <v>1357</v>
      </c>
      <c r="I14" s="133">
        <v>455</v>
      </c>
      <c r="J14" s="136">
        <v>902</v>
      </c>
      <c r="K14" s="129"/>
      <c r="L14" s="129"/>
      <c r="M14" s="129"/>
      <c r="N14" s="129"/>
    </row>
    <row r="15" spans="1:14" s="64" customFormat="1" ht="18" customHeight="1">
      <c r="A15" s="76"/>
      <c r="B15" s="75">
        <v>63</v>
      </c>
      <c r="C15" s="133">
        <v>39</v>
      </c>
      <c r="D15" s="138">
        <v>104.328</v>
      </c>
      <c r="E15" s="137">
        <v>1361</v>
      </c>
      <c r="F15" s="135">
        <v>3.3</v>
      </c>
      <c r="G15" s="135">
        <v>14.8</v>
      </c>
      <c r="H15" s="133">
        <v>1411</v>
      </c>
      <c r="I15" s="133">
        <v>478</v>
      </c>
      <c r="J15" s="136">
        <v>933</v>
      </c>
      <c r="K15" s="129"/>
      <c r="L15" s="129"/>
      <c r="M15" s="129"/>
      <c r="N15" s="129"/>
    </row>
    <row r="16" spans="1:14" s="64" customFormat="1" ht="18" customHeight="1">
      <c r="A16" s="74" t="s">
        <v>84</v>
      </c>
      <c r="B16" s="139" t="s">
        <v>85</v>
      </c>
      <c r="C16" s="133">
        <v>41</v>
      </c>
      <c r="D16" s="138">
        <v>106.178</v>
      </c>
      <c r="E16" s="135">
        <v>1380.5</v>
      </c>
      <c r="F16" s="135">
        <v>3.3</v>
      </c>
      <c r="G16" s="135">
        <v>15.2</v>
      </c>
      <c r="H16" s="133">
        <v>1388</v>
      </c>
      <c r="I16" s="133">
        <v>473</v>
      </c>
      <c r="J16" s="136">
        <v>915</v>
      </c>
      <c r="K16" s="129"/>
      <c r="L16" s="129"/>
      <c r="M16" s="129"/>
      <c r="N16" s="129"/>
    </row>
    <row r="17" spans="2:14" s="64" customFormat="1" ht="18" customHeight="1">
      <c r="B17" s="108" t="s">
        <v>125</v>
      </c>
      <c r="C17" s="133">
        <v>41</v>
      </c>
      <c r="D17" s="138">
        <v>106.438</v>
      </c>
      <c r="E17" s="137">
        <v>1415</v>
      </c>
      <c r="F17" s="135">
        <v>3.3</v>
      </c>
      <c r="G17" s="135">
        <v>15.4</v>
      </c>
      <c r="H17" s="133">
        <v>1396</v>
      </c>
      <c r="I17" s="133">
        <v>478</v>
      </c>
      <c r="J17" s="136">
        <v>918</v>
      </c>
      <c r="K17" s="129"/>
      <c r="L17" s="129"/>
      <c r="M17" s="129"/>
      <c r="N17" s="129"/>
    </row>
    <row r="18" spans="2:14" s="64" customFormat="1" ht="18" customHeight="1">
      <c r="B18" s="108" t="s">
        <v>126</v>
      </c>
      <c r="C18" s="133">
        <v>40</v>
      </c>
      <c r="D18" s="138">
        <v>106.438</v>
      </c>
      <c r="E18" s="135">
        <v>1369.5</v>
      </c>
      <c r="F18" s="135">
        <v>3.1</v>
      </c>
      <c r="G18" s="135">
        <v>14.9</v>
      </c>
      <c r="H18" s="133">
        <v>1482</v>
      </c>
      <c r="I18" s="133">
        <v>486</v>
      </c>
      <c r="J18" s="136">
        <v>996</v>
      </c>
      <c r="K18" s="129"/>
      <c r="L18" s="129"/>
      <c r="M18" s="129"/>
      <c r="N18" s="129"/>
    </row>
    <row r="19" spans="2:14" s="64" customFormat="1" ht="18" customHeight="1">
      <c r="B19" s="108" t="s">
        <v>127</v>
      </c>
      <c r="C19" s="133">
        <v>41</v>
      </c>
      <c r="D19" s="138">
        <v>106.438</v>
      </c>
      <c r="E19" s="135">
        <v>1371</v>
      </c>
      <c r="F19" s="135">
        <v>3.1</v>
      </c>
      <c r="G19" s="135">
        <v>14.7</v>
      </c>
      <c r="H19" s="133">
        <v>1439</v>
      </c>
      <c r="I19" s="133">
        <v>463</v>
      </c>
      <c r="J19" s="136">
        <v>976</v>
      </c>
      <c r="K19" s="129"/>
      <c r="L19" s="129"/>
      <c r="M19" s="129"/>
      <c r="N19" s="129"/>
    </row>
    <row r="20" spans="2:14" s="64" customFormat="1" ht="18" customHeight="1">
      <c r="B20" s="108" t="s">
        <v>128</v>
      </c>
      <c r="C20" s="133">
        <v>44</v>
      </c>
      <c r="D20" s="138">
        <v>106.438</v>
      </c>
      <c r="E20" s="135">
        <v>1398</v>
      </c>
      <c r="F20" s="135">
        <v>3.1</v>
      </c>
      <c r="G20" s="135">
        <v>14.6</v>
      </c>
      <c r="H20" s="133">
        <v>1331</v>
      </c>
      <c r="I20" s="133">
        <v>296</v>
      </c>
      <c r="J20" s="136">
        <v>1035</v>
      </c>
      <c r="K20" s="129"/>
      <c r="L20" s="129"/>
      <c r="M20" s="129"/>
      <c r="N20" s="129"/>
    </row>
    <row r="21" spans="2:14" s="64" customFormat="1" ht="18" customHeight="1">
      <c r="B21" s="108" t="s">
        <v>129</v>
      </c>
      <c r="C21" s="133">
        <v>45</v>
      </c>
      <c r="D21" s="138">
        <v>106.438</v>
      </c>
      <c r="E21" s="137">
        <v>1394</v>
      </c>
      <c r="F21" s="135">
        <v>3.1</v>
      </c>
      <c r="G21" s="135">
        <v>14.5</v>
      </c>
      <c r="H21" s="133">
        <v>1303</v>
      </c>
      <c r="I21" s="133">
        <v>288</v>
      </c>
      <c r="J21" s="136">
        <v>1015</v>
      </c>
      <c r="K21" s="129"/>
      <c r="L21" s="129"/>
      <c r="M21" s="129"/>
      <c r="N21" s="129"/>
    </row>
    <row r="22" spans="2:14" s="64" customFormat="1" ht="18" customHeight="1">
      <c r="B22" s="108" t="s">
        <v>133</v>
      </c>
      <c r="C22" s="133">
        <v>46</v>
      </c>
      <c r="D22" s="138">
        <v>107.238</v>
      </c>
      <c r="E22" s="137">
        <v>1415</v>
      </c>
      <c r="F22" s="135">
        <v>3.1</v>
      </c>
      <c r="G22" s="135">
        <v>13.8</v>
      </c>
      <c r="H22" s="133">
        <v>1213</v>
      </c>
      <c r="I22" s="133">
        <v>243</v>
      </c>
      <c r="J22" s="136">
        <v>970</v>
      </c>
      <c r="K22" s="129"/>
      <c r="L22" s="129"/>
      <c r="M22" s="129"/>
      <c r="N22" s="129"/>
    </row>
    <row r="23" spans="2:14" s="64" customFormat="1" ht="18" customHeight="1">
      <c r="B23" s="108" t="s">
        <v>134</v>
      </c>
      <c r="C23" s="133">
        <v>46</v>
      </c>
      <c r="D23" s="138">
        <v>107.24</v>
      </c>
      <c r="E23" s="137">
        <v>1442</v>
      </c>
      <c r="F23" s="135">
        <v>3</v>
      </c>
      <c r="G23" s="135">
        <v>13.4</v>
      </c>
      <c r="H23" s="133">
        <v>1174</v>
      </c>
      <c r="I23" s="133">
        <v>208</v>
      </c>
      <c r="J23" s="136">
        <v>966</v>
      </c>
      <c r="K23" s="129"/>
      <c r="L23" s="129"/>
      <c r="M23" s="129"/>
      <c r="N23" s="129"/>
    </row>
    <row r="24" spans="2:14" s="64" customFormat="1" ht="18" customHeight="1">
      <c r="B24" s="108" t="s">
        <v>135</v>
      </c>
      <c r="C24" s="133">
        <v>43</v>
      </c>
      <c r="D24" s="138">
        <v>107.088</v>
      </c>
      <c r="E24" s="137">
        <v>1429</v>
      </c>
      <c r="F24" s="135">
        <v>3</v>
      </c>
      <c r="G24" s="135">
        <v>13.6</v>
      </c>
      <c r="H24" s="133">
        <v>1256</v>
      </c>
      <c r="I24" s="133">
        <v>198</v>
      </c>
      <c r="J24" s="136">
        <v>1058</v>
      </c>
      <c r="K24" s="129"/>
      <c r="L24" s="129"/>
      <c r="M24" s="129"/>
      <c r="N24" s="129"/>
    </row>
    <row r="25" spans="2:14" s="64" customFormat="1" ht="18" customHeight="1">
      <c r="B25" s="75">
        <v>10</v>
      </c>
      <c r="C25" s="133">
        <v>43</v>
      </c>
      <c r="D25" s="138">
        <v>107.088</v>
      </c>
      <c r="E25" s="137">
        <v>1406</v>
      </c>
      <c r="F25" s="135">
        <v>3</v>
      </c>
      <c r="G25" s="135">
        <v>13.6</v>
      </c>
      <c r="H25" s="133">
        <v>1230</v>
      </c>
      <c r="I25" s="133">
        <v>197</v>
      </c>
      <c r="J25" s="136">
        <v>1033</v>
      </c>
      <c r="K25" s="129"/>
      <c r="L25" s="129"/>
      <c r="M25" s="129"/>
      <c r="N25" s="129"/>
    </row>
    <row r="26" spans="2:14" s="64" customFormat="1" ht="18" customHeight="1">
      <c r="B26" s="75">
        <v>11</v>
      </c>
      <c r="C26" s="133">
        <v>44</v>
      </c>
      <c r="D26" s="138">
        <v>108.488</v>
      </c>
      <c r="E26" s="135">
        <v>1386</v>
      </c>
      <c r="F26" s="135">
        <v>3</v>
      </c>
      <c r="G26" s="135">
        <v>13.5</v>
      </c>
      <c r="H26" s="133">
        <v>1183</v>
      </c>
      <c r="I26" s="133">
        <v>183</v>
      </c>
      <c r="J26" s="136">
        <v>1000</v>
      </c>
      <c r="K26" s="129"/>
      <c r="L26" s="129"/>
      <c r="M26" s="129"/>
      <c r="N26" s="129"/>
    </row>
    <row r="27" spans="2:14" s="64" customFormat="1" ht="18" customHeight="1">
      <c r="B27" s="75">
        <v>12</v>
      </c>
      <c r="C27" s="133">
        <v>44</v>
      </c>
      <c r="D27" s="138">
        <v>108.488</v>
      </c>
      <c r="E27" s="135">
        <v>1379</v>
      </c>
      <c r="F27" s="135">
        <v>3.1</v>
      </c>
      <c r="G27" s="135">
        <v>13.3</v>
      </c>
      <c r="H27" s="133">
        <v>1148</v>
      </c>
      <c r="I27" s="133">
        <v>173</v>
      </c>
      <c r="J27" s="136">
        <v>975</v>
      </c>
      <c r="K27" s="129"/>
      <c r="L27" s="129"/>
      <c r="M27" s="129"/>
      <c r="N27" s="129"/>
    </row>
    <row r="28" spans="2:14" s="64" customFormat="1" ht="18" customHeight="1">
      <c r="B28" s="75">
        <v>13</v>
      </c>
      <c r="C28" s="133">
        <v>39</v>
      </c>
      <c r="D28" s="138">
        <v>109.888</v>
      </c>
      <c r="E28" s="135">
        <v>1387</v>
      </c>
      <c r="F28" s="135">
        <v>3</v>
      </c>
      <c r="G28" s="135">
        <v>12.4</v>
      </c>
      <c r="H28" s="133">
        <v>1222</v>
      </c>
      <c r="I28" s="133">
        <v>179</v>
      </c>
      <c r="J28" s="136">
        <v>1043</v>
      </c>
      <c r="K28" s="129"/>
      <c r="L28" s="129"/>
      <c r="M28" s="129"/>
      <c r="N28" s="129"/>
    </row>
    <row r="29" spans="2:14" s="64" customFormat="1" ht="18" customHeight="1">
      <c r="B29" s="75">
        <v>14</v>
      </c>
      <c r="C29" s="133">
        <v>41</v>
      </c>
      <c r="D29" s="138">
        <v>115.1</v>
      </c>
      <c r="E29" s="135">
        <v>1386</v>
      </c>
      <c r="F29" s="135">
        <v>3</v>
      </c>
      <c r="G29" s="135">
        <v>11.8</v>
      </c>
      <c r="H29" s="133">
        <v>1205</v>
      </c>
      <c r="I29" s="133">
        <v>172</v>
      </c>
      <c r="J29" s="136">
        <v>1033</v>
      </c>
      <c r="K29" s="129"/>
      <c r="L29" s="129"/>
      <c r="M29" s="129"/>
      <c r="N29" s="129"/>
    </row>
    <row r="30" spans="2:11" s="64" customFormat="1" ht="18" customHeight="1">
      <c r="B30" s="75">
        <v>15</v>
      </c>
      <c r="C30" s="133">
        <v>49</v>
      </c>
      <c r="D30" s="138">
        <v>123.91</v>
      </c>
      <c r="E30" s="135">
        <v>1431</v>
      </c>
      <c r="F30" s="135">
        <v>3</v>
      </c>
      <c r="G30" s="135">
        <v>12</v>
      </c>
      <c r="H30" s="133">
        <v>1036</v>
      </c>
      <c r="I30" s="133">
        <v>145</v>
      </c>
      <c r="J30" s="136">
        <v>891</v>
      </c>
      <c r="K30" s="106"/>
    </row>
    <row r="31" spans="2:10" s="64" customFormat="1" ht="18" customHeight="1">
      <c r="B31" s="75">
        <v>16</v>
      </c>
      <c r="C31" s="133">
        <v>56</v>
      </c>
      <c r="D31" s="138">
        <v>122.68</v>
      </c>
      <c r="E31" s="135">
        <v>1408</v>
      </c>
      <c r="F31" s="135">
        <v>4.1</v>
      </c>
      <c r="G31" s="135">
        <v>15.2</v>
      </c>
      <c r="H31" s="133">
        <v>848</v>
      </c>
      <c r="I31" s="133">
        <v>129</v>
      </c>
      <c r="J31" s="136">
        <v>719</v>
      </c>
    </row>
    <row r="32" spans="2:10" s="64" customFormat="1" ht="18" customHeight="1">
      <c r="B32" s="75">
        <v>17</v>
      </c>
      <c r="C32" s="133">
        <v>60</v>
      </c>
      <c r="D32" s="138">
        <v>129.1</v>
      </c>
      <c r="E32" s="135">
        <v>1329</v>
      </c>
      <c r="F32" s="135">
        <v>3.1</v>
      </c>
      <c r="G32" s="135">
        <v>10.8</v>
      </c>
      <c r="H32" s="133">
        <v>757</v>
      </c>
      <c r="I32" s="133">
        <v>115</v>
      </c>
      <c r="J32" s="136">
        <v>642</v>
      </c>
    </row>
    <row r="33" spans="2:10" s="64" customFormat="1" ht="18" customHeight="1">
      <c r="B33" s="75">
        <v>18</v>
      </c>
      <c r="C33" s="133">
        <v>60</v>
      </c>
      <c r="D33" s="138">
        <v>129.1</v>
      </c>
      <c r="E33" s="135">
        <v>1184</v>
      </c>
      <c r="F33" s="135">
        <v>3</v>
      </c>
      <c r="G33" s="135">
        <v>10.5</v>
      </c>
      <c r="H33" s="133">
        <v>735</v>
      </c>
      <c r="I33" s="133">
        <v>109</v>
      </c>
      <c r="J33" s="136">
        <v>626</v>
      </c>
    </row>
    <row r="34" spans="2:10" s="64" customFormat="1" ht="18" customHeight="1">
      <c r="B34" s="77">
        <v>19</v>
      </c>
      <c r="C34" s="133">
        <v>67</v>
      </c>
      <c r="D34" s="138">
        <v>132.36</v>
      </c>
      <c r="E34" s="135">
        <v>1326</v>
      </c>
      <c r="F34" s="135">
        <v>2.4</v>
      </c>
      <c r="G34" s="135">
        <v>9.4</v>
      </c>
      <c r="H34" s="133">
        <v>729</v>
      </c>
      <c r="I34" s="133">
        <v>95</v>
      </c>
      <c r="J34" s="136">
        <v>634</v>
      </c>
    </row>
    <row r="35" spans="2:14" s="64" customFormat="1" ht="18" customHeight="1">
      <c r="B35" s="77">
        <v>20</v>
      </c>
      <c r="C35" s="133">
        <v>65</v>
      </c>
      <c r="D35" s="138">
        <v>135.92</v>
      </c>
      <c r="E35" s="135">
        <v>1318</v>
      </c>
      <c r="F35" s="135">
        <v>3</v>
      </c>
      <c r="G35" s="135">
        <v>9.3</v>
      </c>
      <c r="H35" s="133">
        <v>602</v>
      </c>
      <c r="I35" s="133">
        <v>92</v>
      </c>
      <c r="J35" s="136">
        <v>510</v>
      </c>
      <c r="K35" s="129"/>
      <c r="L35" s="129"/>
      <c r="M35" s="129"/>
      <c r="N35" s="129"/>
    </row>
    <row r="36" spans="1:14" s="64" customFormat="1" ht="18" customHeight="1">
      <c r="A36" s="129"/>
      <c r="B36" s="77">
        <v>21</v>
      </c>
      <c r="C36" s="133">
        <v>75</v>
      </c>
      <c r="D36" s="138">
        <v>404.49</v>
      </c>
      <c r="E36" s="135">
        <v>1376</v>
      </c>
      <c r="F36" s="135">
        <v>3.5</v>
      </c>
      <c r="G36" s="135">
        <v>6.5</v>
      </c>
      <c r="H36" s="133">
        <v>513</v>
      </c>
      <c r="I36" s="133">
        <v>75</v>
      </c>
      <c r="J36" s="136">
        <v>438</v>
      </c>
      <c r="K36" s="129"/>
      <c r="L36" s="129"/>
      <c r="M36" s="129"/>
      <c r="N36" s="129"/>
    </row>
    <row r="37" spans="1:14" s="64" customFormat="1" ht="18" customHeight="1">
      <c r="A37" s="129"/>
      <c r="B37" s="77">
        <v>22</v>
      </c>
      <c r="C37" s="133">
        <v>78</v>
      </c>
      <c r="D37" s="138">
        <v>435.7</v>
      </c>
      <c r="E37" s="135">
        <v>1526</v>
      </c>
      <c r="F37" s="135">
        <v>2.7</v>
      </c>
      <c r="G37" s="135">
        <v>6.8</v>
      </c>
      <c r="H37" s="133">
        <v>552</v>
      </c>
      <c r="I37" s="133">
        <v>101</v>
      </c>
      <c r="J37" s="136">
        <v>451</v>
      </c>
      <c r="K37" s="129"/>
      <c r="L37" s="129"/>
      <c r="M37" s="129"/>
      <c r="N37" s="129"/>
    </row>
    <row r="38" spans="2:10" s="129" customFormat="1" ht="18" customHeight="1">
      <c r="B38" s="77">
        <v>23</v>
      </c>
      <c r="C38" s="133">
        <v>75</v>
      </c>
      <c r="D38" s="138">
        <v>437.75</v>
      </c>
      <c r="E38" s="135">
        <v>1504</v>
      </c>
      <c r="F38" s="135">
        <v>3</v>
      </c>
      <c r="G38" s="135">
        <v>7</v>
      </c>
      <c r="H38" s="133">
        <v>528</v>
      </c>
      <c r="I38" s="133">
        <v>73</v>
      </c>
      <c r="J38" s="136">
        <v>455</v>
      </c>
    </row>
    <row r="39" spans="2:10" s="129" customFormat="1" ht="18" customHeight="1">
      <c r="B39" s="77">
        <v>24</v>
      </c>
      <c r="C39" s="133">
        <v>73</v>
      </c>
      <c r="D39" s="138">
        <v>419.2</v>
      </c>
      <c r="E39" s="135">
        <v>1475.5</v>
      </c>
      <c r="F39" s="135">
        <v>2.8</v>
      </c>
      <c r="G39" s="135">
        <v>6.7</v>
      </c>
      <c r="H39" s="133">
        <v>562</v>
      </c>
      <c r="I39" s="133">
        <v>81</v>
      </c>
      <c r="J39" s="136">
        <v>481</v>
      </c>
    </row>
    <row r="40" spans="1:14" s="64" customFormat="1" ht="18" customHeight="1">
      <c r="A40" s="129"/>
      <c r="B40" s="77">
        <v>25</v>
      </c>
      <c r="C40" s="133">
        <v>73</v>
      </c>
      <c r="D40" s="138">
        <v>414.65</v>
      </c>
      <c r="E40" s="135">
        <v>1480.5</v>
      </c>
      <c r="F40" s="135">
        <v>3.2</v>
      </c>
      <c r="G40" s="135">
        <v>9.5</v>
      </c>
      <c r="H40" s="133">
        <v>556</v>
      </c>
      <c r="I40" s="133">
        <v>78</v>
      </c>
      <c r="J40" s="136">
        <v>478</v>
      </c>
      <c r="K40" s="129"/>
      <c r="L40" s="129"/>
      <c r="M40" s="129"/>
      <c r="N40" s="129"/>
    </row>
    <row r="41" spans="2:10" s="129" customFormat="1" ht="18" customHeight="1">
      <c r="B41" s="77">
        <v>26</v>
      </c>
      <c r="C41" s="133">
        <v>73</v>
      </c>
      <c r="D41" s="138">
        <v>418.5</v>
      </c>
      <c r="E41" s="135">
        <v>1479</v>
      </c>
      <c r="F41" s="135">
        <v>1.6</v>
      </c>
      <c r="G41" s="135">
        <v>8.5</v>
      </c>
      <c r="H41" s="133">
        <v>971</v>
      </c>
      <c r="I41" s="133">
        <v>448</v>
      </c>
      <c r="J41" s="136">
        <v>523</v>
      </c>
    </row>
    <row r="42" spans="2:10" s="129" customFormat="1" ht="18" customHeight="1">
      <c r="B42" s="77">
        <v>27</v>
      </c>
      <c r="C42" s="133">
        <v>77</v>
      </c>
      <c r="D42" s="138">
        <v>431.72</v>
      </c>
      <c r="E42" s="135">
        <v>1472</v>
      </c>
      <c r="F42" s="135">
        <v>2.7</v>
      </c>
      <c r="G42" s="135">
        <v>8.5</v>
      </c>
      <c r="H42" s="133">
        <v>560</v>
      </c>
      <c r="I42" s="133">
        <v>106</v>
      </c>
      <c r="J42" s="136">
        <v>454</v>
      </c>
    </row>
    <row r="43" spans="2:10" s="129" customFormat="1" ht="18" customHeight="1">
      <c r="B43" s="75">
        <v>28</v>
      </c>
      <c r="C43" s="196">
        <v>77</v>
      </c>
      <c r="D43" s="197">
        <v>431.72</v>
      </c>
      <c r="E43" s="198">
        <v>1427</v>
      </c>
      <c r="F43" s="198">
        <v>3</v>
      </c>
      <c r="G43" s="198">
        <v>7.1</v>
      </c>
      <c r="H43" s="202">
        <v>504</v>
      </c>
      <c r="I43" s="203">
        <v>72</v>
      </c>
      <c r="J43" s="203">
        <v>432</v>
      </c>
    </row>
    <row r="44" spans="2:10" s="129" customFormat="1" ht="18" customHeight="1">
      <c r="B44" s="75">
        <v>29</v>
      </c>
      <c r="C44" s="229">
        <v>79</v>
      </c>
      <c r="D44" s="230">
        <v>440.47</v>
      </c>
      <c r="E44" s="231">
        <v>1358</v>
      </c>
      <c r="F44" s="231">
        <v>3</v>
      </c>
      <c r="G44" s="231">
        <v>7.3</v>
      </c>
      <c r="H44" s="232">
        <v>494</v>
      </c>
      <c r="I44" s="233">
        <v>71</v>
      </c>
      <c r="J44" s="233">
        <v>423</v>
      </c>
    </row>
    <row r="45" spans="2:10" s="129" customFormat="1" ht="18" customHeight="1">
      <c r="B45" s="75">
        <v>30</v>
      </c>
      <c r="C45" s="229">
        <v>80</v>
      </c>
      <c r="D45" s="230">
        <v>445.19</v>
      </c>
      <c r="E45" s="231">
        <v>1261</v>
      </c>
      <c r="F45" s="231">
        <v>3</v>
      </c>
      <c r="G45" s="231">
        <v>7.4</v>
      </c>
      <c r="H45" s="232">
        <v>515</v>
      </c>
      <c r="I45" s="233">
        <v>83</v>
      </c>
      <c r="J45" s="233">
        <v>432</v>
      </c>
    </row>
    <row r="46" spans="1:10" s="129" customFormat="1" ht="18" customHeight="1">
      <c r="A46" s="87" t="s">
        <v>192</v>
      </c>
      <c r="B46" s="75" t="s">
        <v>28</v>
      </c>
      <c r="C46" s="229">
        <v>79</v>
      </c>
      <c r="D46" s="230">
        <v>432.17</v>
      </c>
      <c r="E46" s="231">
        <v>1181</v>
      </c>
      <c r="F46" s="231">
        <v>3</v>
      </c>
      <c r="G46" s="231">
        <v>10.2</v>
      </c>
      <c r="H46" s="232">
        <v>512</v>
      </c>
      <c r="I46" s="233">
        <v>101</v>
      </c>
      <c r="J46" s="233">
        <v>411</v>
      </c>
    </row>
    <row r="47" spans="1:10" s="129" customFormat="1" ht="18" customHeight="1">
      <c r="A47" s="87"/>
      <c r="B47" s="75">
        <v>2</v>
      </c>
      <c r="C47" s="229">
        <v>72</v>
      </c>
      <c r="D47" s="230">
        <v>342.4</v>
      </c>
      <c r="E47" s="231">
        <v>1102</v>
      </c>
      <c r="F47" s="231">
        <v>3</v>
      </c>
      <c r="G47" s="231">
        <v>8.1</v>
      </c>
      <c r="H47" s="232">
        <v>311</v>
      </c>
      <c r="I47" s="233">
        <v>55</v>
      </c>
      <c r="J47" s="233">
        <v>256</v>
      </c>
    </row>
    <row r="48" spans="1:10" s="129" customFormat="1" ht="18" customHeight="1">
      <c r="A48" s="87"/>
      <c r="B48" s="75">
        <v>3</v>
      </c>
      <c r="C48" s="229">
        <v>72</v>
      </c>
      <c r="D48" s="230">
        <v>331.2</v>
      </c>
      <c r="E48" s="231">
        <v>1086</v>
      </c>
      <c r="F48" s="231">
        <v>2.9</v>
      </c>
      <c r="G48" s="231">
        <v>6.1</v>
      </c>
      <c r="H48" s="232">
        <v>238</v>
      </c>
      <c r="I48" s="233">
        <v>46</v>
      </c>
      <c r="J48" s="233">
        <v>192</v>
      </c>
    </row>
    <row r="49" spans="1:10" s="129" customFormat="1" ht="18" customHeight="1">
      <c r="A49" s="90"/>
      <c r="B49" s="189">
        <v>4</v>
      </c>
      <c r="C49" s="199">
        <v>66</v>
      </c>
      <c r="D49" s="200">
        <v>331.81</v>
      </c>
      <c r="E49" s="201">
        <v>923</v>
      </c>
      <c r="F49" s="201">
        <v>2.9</v>
      </c>
      <c r="G49" s="201">
        <v>6.5</v>
      </c>
      <c r="H49" s="204">
        <v>422</v>
      </c>
      <c r="I49" s="205">
        <v>70</v>
      </c>
      <c r="J49" s="205">
        <v>352</v>
      </c>
    </row>
    <row r="50" spans="1:14" s="63" customFormat="1" ht="18" customHeight="1">
      <c r="A50" s="64"/>
      <c r="B50" s="65" t="s">
        <v>87</v>
      </c>
      <c r="C50" s="66"/>
      <c r="D50" s="66"/>
      <c r="E50" s="66"/>
      <c r="F50" s="66"/>
      <c r="G50" s="66"/>
      <c r="H50" s="66"/>
      <c r="I50" s="66"/>
      <c r="J50" s="73" t="s">
        <v>98</v>
      </c>
      <c r="K50" s="62"/>
      <c r="L50" s="62"/>
      <c r="M50" s="62"/>
      <c r="N50" s="62"/>
    </row>
    <row r="51" spans="1:14" s="58" customFormat="1" ht="12.75">
      <c r="A51" s="64"/>
      <c r="B51" s="68"/>
      <c r="C51" s="69"/>
      <c r="D51" s="69"/>
      <c r="E51" s="69"/>
      <c r="F51" s="69"/>
      <c r="I51" s="69"/>
      <c r="K51" s="61"/>
      <c r="L51" s="61"/>
      <c r="M51" s="61"/>
      <c r="N51" s="61"/>
    </row>
    <row r="52" spans="1:14" s="58" customFormat="1" ht="12.75">
      <c r="A52" s="64"/>
      <c r="B52" s="68"/>
      <c r="C52" s="69"/>
      <c r="D52" s="69"/>
      <c r="E52" s="69"/>
      <c r="F52" s="69"/>
      <c r="G52" s="69"/>
      <c r="H52" s="69"/>
      <c r="I52" s="69"/>
      <c r="J52" s="69"/>
      <c r="K52" s="61"/>
      <c r="L52" s="61"/>
      <c r="M52" s="61"/>
      <c r="N52" s="61"/>
    </row>
    <row r="53" spans="1:14" s="58" customFormat="1" ht="12.75">
      <c r="A53" s="64"/>
      <c r="B53" s="68"/>
      <c r="C53" s="69"/>
      <c r="D53" s="69"/>
      <c r="E53" s="69"/>
      <c r="F53" s="69"/>
      <c r="G53" s="69"/>
      <c r="H53" s="69"/>
      <c r="I53" s="69"/>
      <c r="J53" s="69"/>
      <c r="K53" s="61"/>
      <c r="L53" s="61"/>
      <c r="M53" s="61"/>
      <c r="N53" s="61"/>
    </row>
    <row r="54" spans="1:14" s="58" customFormat="1" ht="12.75">
      <c r="A54" s="64"/>
      <c r="B54" s="68"/>
      <c r="C54" s="69"/>
      <c r="D54" s="69"/>
      <c r="E54" s="69"/>
      <c r="F54" s="69"/>
      <c r="G54" s="69"/>
      <c r="H54" s="69"/>
      <c r="I54" s="69"/>
      <c r="J54" s="69"/>
      <c r="K54" s="61"/>
      <c r="L54" s="61"/>
      <c r="M54" s="61"/>
      <c r="N54" s="61"/>
    </row>
    <row r="55" spans="1:14" s="58" customFormat="1" ht="12.75">
      <c r="A55" s="64"/>
      <c r="B55" s="68"/>
      <c r="C55" s="69"/>
      <c r="D55" s="69"/>
      <c r="E55" s="69"/>
      <c r="F55" s="69"/>
      <c r="G55" s="69"/>
      <c r="H55" s="69"/>
      <c r="I55" s="69"/>
      <c r="J55" s="69"/>
      <c r="K55" s="61"/>
      <c r="L55" s="61"/>
      <c r="M55" s="61"/>
      <c r="N55" s="61"/>
    </row>
    <row r="56" spans="1:14" s="58" customFormat="1" ht="12.75">
      <c r="A56" s="64"/>
      <c r="B56" s="68"/>
      <c r="C56" s="69"/>
      <c r="D56" s="69"/>
      <c r="E56" s="69"/>
      <c r="F56" s="69"/>
      <c r="G56" s="69"/>
      <c r="H56" s="69"/>
      <c r="I56" s="69"/>
      <c r="J56" s="69"/>
      <c r="K56" s="61"/>
      <c r="L56" s="61"/>
      <c r="M56" s="61"/>
      <c r="N56" s="61"/>
    </row>
    <row r="57" spans="1:14" s="58" customFormat="1" ht="12.75">
      <c r="A57" s="64"/>
      <c r="B57" s="68"/>
      <c r="C57" s="69"/>
      <c r="D57" s="69"/>
      <c r="E57" s="69"/>
      <c r="F57" s="69"/>
      <c r="G57" s="69"/>
      <c r="H57" s="69"/>
      <c r="I57" s="69"/>
      <c r="J57" s="69"/>
      <c r="K57" s="61"/>
      <c r="L57" s="61"/>
      <c r="M57" s="61"/>
      <c r="N57" s="61"/>
    </row>
    <row r="58" spans="1:14" s="58" customFormat="1" ht="12.75">
      <c r="A58" s="64"/>
      <c r="B58" s="68"/>
      <c r="C58" s="69"/>
      <c r="D58" s="69"/>
      <c r="E58" s="69"/>
      <c r="F58" s="69"/>
      <c r="G58" s="69"/>
      <c r="H58" s="69"/>
      <c r="I58" s="69"/>
      <c r="J58" s="69"/>
      <c r="K58" s="61"/>
      <c r="L58" s="61"/>
      <c r="M58" s="61"/>
      <c r="N58" s="61"/>
    </row>
    <row r="59" spans="1:14" s="58" customFormat="1" ht="12.75">
      <c r="A59" s="64"/>
      <c r="B59" s="68"/>
      <c r="C59" s="69"/>
      <c r="D59" s="69"/>
      <c r="E59" s="69"/>
      <c r="F59" s="69"/>
      <c r="G59" s="69"/>
      <c r="H59" s="69"/>
      <c r="I59" s="69"/>
      <c r="J59" s="69"/>
      <c r="K59" s="61"/>
      <c r="L59" s="61"/>
      <c r="M59" s="61"/>
      <c r="N59" s="61"/>
    </row>
    <row r="60" spans="1:14" s="58" customFormat="1" ht="12.75">
      <c r="A60" s="64"/>
      <c r="B60" s="68"/>
      <c r="C60" s="69"/>
      <c r="D60" s="69"/>
      <c r="E60" s="69"/>
      <c r="F60" s="69"/>
      <c r="G60" s="69"/>
      <c r="H60" s="69"/>
      <c r="I60" s="69"/>
      <c r="J60" s="69"/>
      <c r="K60" s="61"/>
      <c r="L60" s="61"/>
      <c r="M60" s="61"/>
      <c r="N60" s="61"/>
    </row>
    <row r="61" spans="1:14" s="58" customFormat="1" ht="12.75">
      <c r="A61" s="64"/>
      <c r="B61" s="68"/>
      <c r="C61" s="69"/>
      <c r="D61" s="69"/>
      <c r="E61" s="69"/>
      <c r="F61" s="69"/>
      <c r="G61" s="69"/>
      <c r="H61" s="69"/>
      <c r="I61" s="69"/>
      <c r="J61" s="69"/>
      <c r="K61" s="61"/>
      <c r="L61" s="61"/>
      <c r="M61" s="61"/>
      <c r="N61" s="61"/>
    </row>
    <row r="62" spans="1:14" s="58" customFormat="1" ht="12.75">
      <c r="A62" s="64"/>
      <c r="B62" s="68"/>
      <c r="C62" s="69"/>
      <c r="D62" s="69"/>
      <c r="E62" s="69"/>
      <c r="F62" s="69"/>
      <c r="G62" s="69"/>
      <c r="H62" s="69"/>
      <c r="I62" s="69"/>
      <c r="J62" s="69"/>
      <c r="K62" s="61"/>
      <c r="L62" s="61"/>
      <c r="M62" s="61"/>
      <c r="N62" s="61"/>
    </row>
    <row r="63" spans="1:14" s="58" customFormat="1" ht="12.75">
      <c r="A63" s="64"/>
      <c r="B63" s="68"/>
      <c r="C63" s="69"/>
      <c r="D63" s="69"/>
      <c r="E63" s="69"/>
      <c r="F63" s="69"/>
      <c r="G63" s="69"/>
      <c r="H63" s="69"/>
      <c r="I63" s="69"/>
      <c r="J63" s="69"/>
      <c r="K63" s="61"/>
      <c r="L63" s="61"/>
      <c r="M63" s="61"/>
      <c r="N63" s="61"/>
    </row>
    <row r="64" spans="1:14" s="58" customFormat="1" ht="12.75">
      <c r="A64" s="64"/>
      <c r="B64" s="68"/>
      <c r="C64" s="69"/>
      <c r="D64" s="69"/>
      <c r="E64" s="69"/>
      <c r="F64" s="69"/>
      <c r="G64" s="69"/>
      <c r="H64" s="69"/>
      <c r="I64" s="69"/>
      <c r="J64" s="69"/>
      <c r="K64" s="61"/>
      <c r="L64" s="61"/>
      <c r="M64" s="61"/>
      <c r="N64" s="61"/>
    </row>
    <row r="65" spans="1:14" s="58" customFormat="1" ht="12.75">
      <c r="A65" s="64"/>
      <c r="B65" s="68"/>
      <c r="C65" s="69"/>
      <c r="D65" s="69"/>
      <c r="E65" s="69"/>
      <c r="F65" s="69"/>
      <c r="G65" s="69"/>
      <c r="H65" s="69"/>
      <c r="I65" s="69"/>
      <c r="J65" s="69"/>
      <c r="K65" s="61"/>
      <c r="L65" s="61"/>
      <c r="M65" s="61"/>
      <c r="N65" s="61"/>
    </row>
    <row r="66" spans="1:14" s="58" customFormat="1" ht="12.75">
      <c r="A66" s="64"/>
      <c r="B66" s="68"/>
      <c r="C66" s="69"/>
      <c r="D66" s="69"/>
      <c r="E66" s="69"/>
      <c r="F66" s="69"/>
      <c r="G66" s="69"/>
      <c r="H66" s="69"/>
      <c r="I66" s="69"/>
      <c r="J66" s="69"/>
      <c r="K66" s="61"/>
      <c r="L66" s="61"/>
      <c r="M66" s="61"/>
      <c r="N66" s="61"/>
    </row>
    <row r="67" spans="1:14" s="58" customFormat="1" ht="12.75">
      <c r="A67" s="64"/>
      <c r="B67" s="68"/>
      <c r="C67" s="69"/>
      <c r="D67" s="69"/>
      <c r="E67" s="69"/>
      <c r="F67" s="69"/>
      <c r="G67" s="69"/>
      <c r="H67" s="69"/>
      <c r="I67" s="69"/>
      <c r="J67" s="69"/>
      <c r="K67" s="61"/>
      <c r="L67" s="61"/>
      <c r="M67" s="61"/>
      <c r="N67" s="61"/>
    </row>
    <row r="68" spans="1:14" s="58" customFormat="1" ht="12.75">
      <c r="A68" s="64"/>
      <c r="B68" s="68"/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</row>
    <row r="69" spans="1:14" s="58" customFormat="1" ht="12.75">
      <c r="A69" s="64"/>
      <c r="B69" s="68"/>
      <c r="C69" s="69"/>
      <c r="D69" s="69"/>
      <c r="E69" s="69"/>
      <c r="F69" s="69"/>
      <c r="G69" s="69"/>
      <c r="H69" s="69"/>
      <c r="I69" s="69"/>
      <c r="J69" s="69"/>
      <c r="K69" s="61"/>
      <c r="L69" s="61"/>
      <c r="M69" s="61"/>
      <c r="N69" s="61"/>
    </row>
    <row r="70" spans="1:14" s="58" customFormat="1" ht="12.75">
      <c r="A70" s="64"/>
      <c r="B70" s="68"/>
      <c r="C70" s="69"/>
      <c r="D70" s="69"/>
      <c r="E70" s="69"/>
      <c r="F70" s="69"/>
      <c r="G70" s="69"/>
      <c r="H70" s="69"/>
      <c r="I70" s="69"/>
      <c r="J70" s="69"/>
      <c r="K70" s="61"/>
      <c r="L70" s="61"/>
      <c r="M70" s="61"/>
      <c r="N70" s="61"/>
    </row>
    <row r="71" spans="1:14" s="58" customFormat="1" ht="12.75">
      <c r="A71" s="64"/>
      <c r="B71" s="68"/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</row>
    <row r="72" spans="1:14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  <c r="M72" s="61"/>
      <c r="N72" s="61"/>
    </row>
    <row r="73" spans="1:14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  <c r="M73" s="61"/>
      <c r="N73" s="61"/>
    </row>
    <row r="74" spans="1:14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  <c r="M74" s="61"/>
      <c r="N74" s="61"/>
    </row>
    <row r="75" spans="1:14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  <c r="M75" s="61"/>
      <c r="N75" s="61"/>
    </row>
    <row r="76" spans="1:14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  <c r="M76" s="61"/>
      <c r="N76" s="61"/>
    </row>
    <row r="77" spans="1:14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  <c r="M77" s="61"/>
      <c r="N77" s="61"/>
    </row>
    <row r="78" spans="1:14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  <c r="M78" s="61"/>
      <c r="N78" s="61"/>
    </row>
    <row r="79" spans="1:14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  <c r="M79" s="61"/>
      <c r="N79" s="61"/>
    </row>
    <row r="80" spans="1:14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  <c r="M80" s="61"/>
      <c r="N80" s="61"/>
    </row>
    <row r="81" spans="1:14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  <c r="M81" s="61"/>
      <c r="N81" s="61"/>
    </row>
    <row r="82" spans="1:14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  <c r="M82" s="61"/>
      <c r="N82" s="61"/>
    </row>
    <row r="83" spans="1:14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  <c r="M83" s="61"/>
      <c r="N83" s="61"/>
    </row>
    <row r="84" spans="1:14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  <c r="M84" s="61"/>
      <c r="N84" s="61"/>
    </row>
    <row r="85" spans="1:14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  <c r="M85" s="61"/>
      <c r="N85" s="61"/>
    </row>
    <row r="86" spans="1:14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  <c r="M86" s="61"/>
      <c r="N86" s="61"/>
    </row>
    <row r="87" spans="1:14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  <c r="M87" s="61"/>
      <c r="N87" s="61"/>
    </row>
    <row r="88" spans="1:14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  <c r="M88" s="61"/>
      <c r="N88" s="61"/>
    </row>
    <row r="89" spans="1:14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  <c r="M89" s="61"/>
      <c r="N89" s="61"/>
    </row>
    <row r="90" spans="1:14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  <c r="M90" s="61"/>
      <c r="N90" s="61"/>
    </row>
    <row r="91" spans="1:14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  <c r="M91" s="61"/>
      <c r="N91" s="61"/>
    </row>
    <row r="92" spans="1:14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  <c r="M92" s="61"/>
      <c r="N92" s="61"/>
    </row>
    <row r="93" spans="1:14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  <c r="M93" s="61"/>
      <c r="N93" s="61"/>
    </row>
    <row r="94" spans="1:14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  <c r="M94" s="61"/>
      <c r="N94" s="61"/>
    </row>
    <row r="95" spans="1:14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  <c r="M95" s="61"/>
      <c r="N95" s="61"/>
    </row>
    <row r="96" spans="1:14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  <c r="M96" s="61"/>
      <c r="N96" s="61"/>
    </row>
    <row r="97" spans="1:14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  <c r="M97" s="61"/>
      <c r="N97" s="61"/>
    </row>
    <row r="98" spans="1:14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  <c r="M98" s="61"/>
      <c r="N98" s="61"/>
    </row>
    <row r="99" spans="1:14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  <c r="M99" s="61"/>
      <c r="N99" s="61"/>
    </row>
    <row r="100" spans="1:14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  <c r="M100" s="61"/>
      <c r="N100" s="61"/>
    </row>
    <row r="101" spans="1:14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  <c r="M101" s="61"/>
      <c r="N101" s="61"/>
    </row>
    <row r="102" spans="1:14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  <c r="M102" s="61"/>
      <c r="N102" s="61"/>
    </row>
    <row r="103" spans="1:14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  <c r="M103" s="61"/>
      <c r="N103" s="61"/>
    </row>
    <row r="104" spans="1:14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  <c r="M104" s="61"/>
      <c r="N104" s="61"/>
    </row>
    <row r="105" spans="1:14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  <c r="M105" s="61"/>
      <c r="N105" s="61"/>
    </row>
    <row r="106" spans="1:14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  <c r="M106" s="61"/>
      <c r="N106" s="61"/>
    </row>
    <row r="107" spans="1:14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  <c r="M107" s="61"/>
      <c r="N107" s="61"/>
    </row>
    <row r="108" spans="1:14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  <c r="M108" s="61"/>
      <c r="N108" s="61"/>
    </row>
    <row r="109" spans="1:14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  <c r="M109" s="61"/>
      <c r="N109" s="61"/>
    </row>
    <row r="110" spans="1:14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  <c r="M110" s="61"/>
      <c r="N110" s="61"/>
    </row>
    <row r="111" spans="1:14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  <c r="M111" s="61"/>
      <c r="N111" s="61"/>
    </row>
    <row r="112" spans="1:14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  <c r="M112" s="61"/>
      <c r="N112" s="61"/>
    </row>
    <row r="113" spans="1:14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  <c r="M113" s="61"/>
      <c r="N113" s="61"/>
    </row>
    <row r="114" spans="1:14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  <c r="M114" s="61"/>
      <c r="N114" s="61"/>
    </row>
    <row r="115" spans="1:14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  <c r="M115" s="61"/>
      <c r="N115" s="61"/>
    </row>
    <row r="116" spans="1:14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  <c r="M116" s="61"/>
      <c r="N116" s="61"/>
    </row>
    <row r="117" spans="1:14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  <c r="M117" s="61"/>
      <c r="N117" s="61"/>
    </row>
    <row r="118" spans="1:14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  <c r="M118" s="61"/>
      <c r="N118" s="61"/>
    </row>
    <row r="119" spans="1:14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  <c r="M119" s="61"/>
      <c r="N119" s="61"/>
    </row>
    <row r="120" spans="1:14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  <c r="M120" s="61"/>
      <c r="N120" s="61"/>
    </row>
    <row r="121" spans="1:14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  <c r="M121" s="61"/>
      <c r="N121" s="61"/>
    </row>
    <row r="122" spans="1:14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  <c r="M122" s="61"/>
      <c r="N122" s="61"/>
    </row>
    <row r="123" spans="1:14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  <c r="M123" s="61"/>
      <c r="N123" s="61"/>
    </row>
    <row r="124" spans="1:14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  <c r="M124" s="61"/>
      <c r="N124" s="61"/>
    </row>
    <row r="125" spans="1:14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  <c r="M125" s="61"/>
      <c r="N125" s="61"/>
    </row>
    <row r="126" spans="1:14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  <c r="M126" s="61"/>
      <c r="N126" s="61"/>
    </row>
    <row r="127" spans="1:14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  <c r="M127" s="61"/>
      <c r="N127" s="61"/>
    </row>
    <row r="128" spans="1:14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  <c r="M128" s="61"/>
      <c r="N128" s="61"/>
    </row>
    <row r="129" spans="1:14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  <c r="M129" s="61"/>
      <c r="N129" s="61"/>
    </row>
    <row r="130" spans="1:14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  <c r="M130" s="61"/>
      <c r="N130" s="61"/>
    </row>
    <row r="131" spans="1:14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  <c r="M131" s="61"/>
      <c r="N131" s="61"/>
    </row>
    <row r="132" spans="1:14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  <c r="M132" s="61"/>
      <c r="N132" s="61"/>
    </row>
    <row r="133" spans="1:14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  <c r="M133" s="61"/>
      <c r="N133" s="61"/>
    </row>
    <row r="134" spans="1:14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  <c r="M134" s="61"/>
      <c r="N134" s="61"/>
    </row>
    <row r="135" spans="1:14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  <c r="M135" s="61"/>
      <c r="N135" s="61"/>
    </row>
    <row r="136" spans="1:14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  <c r="M136" s="61"/>
      <c r="N136" s="61"/>
    </row>
    <row r="137" spans="1:14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  <c r="M137" s="61"/>
      <c r="N137" s="61"/>
    </row>
    <row r="138" spans="1:14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  <c r="M138" s="61"/>
      <c r="N138" s="61"/>
    </row>
    <row r="139" spans="1:14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  <c r="M139" s="61"/>
      <c r="N139" s="61"/>
    </row>
    <row r="140" spans="1:14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  <c r="M140" s="61"/>
      <c r="N140" s="61"/>
    </row>
    <row r="141" spans="1:14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  <c r="M141" s="61"/>
      <c r="N141" s="61"/>
    </row>
    <row r="142" spans="1:14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  <c r="M142" s="61"/>
      <c r="N142" s="61"/>
    </row>
    <row r="143" spans="1:14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  <c r="M143" s="61"/>
      <c r="N143" s="61"/>
    </row>
    <row r="144" spans="1:14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  <c r="M144" s="61"/>
      <c r="N144" s="61"/>
    </row>
    <row r="145" spans="1:14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  <c r="M145" s="61"/>
      <c r="N145" s="61"/>
    </row>
    <row r="146" spans="1:14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  <c r="M146" s="61"/>
      <c r="N146" s="61"/>
    </row>
    <row r="147" spans="1:14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  <c r="M147" s="61"/>
      <c r="N147" s="61"/>
    </row>
    <row r="148" spans="1:14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  <c r="M148" s="61"/>
      <c r="N148" s="61"/>
    </row>
    <row r="149" spans="1:14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  <c r="M149" s="61"/>
      <c r="N149" s="61"/>
    </row>
    <row r="150" spans="1:14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  <c r="M150" s="61"/>
      <c r="N150" s="61"/>
    </row>
    <row r="151" spans="1:14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  <c r="M151" s="61"/>
      <c r="N151" s="61"/>
    </row>
    <row r="152" spans="1:14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  <c r="M152" s="61"/>
      <c r="N152" s="61"/>
    </row>
    <row r="153" spans="1:14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  <c r="M153" s="61"/>
      <c r="N153" s="61"/>
    </row>
    <row r="154" spans="1:14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  <c r="M154" s="61"/>
      <c r="N154" s="61"/>
    </row>
    <row r="155" spans="1:14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  <c r="M155" s="61"/>
      <c r="N155" s="61"/>
    </row>
    <row r="156" spans="1:14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  <c r="M156" s="61"/>
      <c r="N156" s="61"/>
    </row>
    <row r="157" spans="1:14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  <c r="M157" s="61"/>
      <c r="N157" s="61"/>
    </row>
    <row r="158" spans="1:14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  <c r="M158" s="61"/>
      <c r="N158" s="61"/>
    </row>
    <row r="159" spans="1:14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  <c r="M159" s="61"/>
      <c r="N159" s="61"/>
    </row>
    <row r="160" spans="1:14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  <c r="M160" s="61"/>
      <c r="N160" s="61"/>
    </row>
    <row r="161" spans="1:14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  <c r="M161" s="61"/>
      <c r="N161" s="61"/>
    </row>
    <row r="162" spans="1:14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  <c r="M162" s="61"/>
      <c r="N162" s="61"/>
    </row>
    <row r="163" spans="1:14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  <c r="M163" s="61"/>
      <c r="N163" s="61"/>
    </row>
    <row r="164" spans="1:14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  <c r="M164" s="61"/>
      <c r="N164" s="61"/>
    </row>
    <row r="165" spans="1:14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  <c r="M165" s="61"/>
      <c r="N165" s="61"/>
    </row>
    <row r="166" spans="1:14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  <c r="M166" s="61"/>
      <c r="N166" s="61"/>
    </row>
    <row r="167" spans="1:14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  <c r="M167" s="61"/>
      <c r="N167" s="61"/>
    </row>
    <row r="168" spans="1:14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  <c r="M168" s="61"/>
      <c r="N168" s="61"/>
    </row>
    <row r="169" spans="1:14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  <c r="M169" s="61"/>
      <c r="N169" s="61"/>
    </row>
    <row r="170" spans="1:14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  <c r="M170" s="61"/>
      <c r="N170" s="61"/>
    </row>
    <row r="171" spans="1:14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  <c r="M171" s="61"/>
      <c r="N171" s="61"/>
    </row>
    <row r="172" spans="1:14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  <c r="M172" s="61"/>
      <c r="N172" s="61"/>
    </row>
    <row r="173" spans="1:14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  <c r="M173" s="61"/>
      <c r="N173" s="61"/>
    </row>
    <row r="174" spans="1:14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  <c r="M174" s="61"/>
      <c r="N174" s="61"/>
    </row>
    <row r="175" spans="1:14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  <c r="M175" s="61"/>
      <c r="N175" s="61"/>
    </row>
    <row r="176" spans="1:14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  <c r="M176" s="61"/>
      <c r="N176" s="61"/>
    </row>
    <row r="177" spans="1:14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  <c r="M177" s="61"/>
      <c r="N177" s="61"/>
    </row>
    <row r="178" spans="1:14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  <c r="M178" s="61"/>
      <c r="N178" s="61"/>
    </row>
    <row r="179" spans="1:14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  <c r="M179" s="61"/>
      <c r="N179" s="61"/>
    </row>
    <row r="180" spans="1:14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  <c r="M180" s="61"/>
      <c r="N180" s="61"/>
    </row>
    <row r="181" spans="1:14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  <c r="M181" s="61"/>
      <c r="N181" s="61"/>
    </row>
    <row r="182" spans="1:14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  <c r="M182" s="61"/>
      <c r="N182" s="61"/>
    </row>
    <row r="183" spans="1:14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  <c r="M183" s="61"/>
      <c r="N183" s="61"/>
    </row>
    <row r="184" spans="1:14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  <c r="M184" s="61"/>
      <c r="N184" s="61"/>
    </row>
    <row r="185" spans="1:14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  <c r="M185" s="61"/>
      <c r="N185" s="61"/>
    </row>
    <row r="186" spans="1:14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  <c r="M186" s="61"/>
      <c r="N186" s="61"/>
    </row>
    <row r="187" spans="1:14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  <c r="M187" s="61"/>
      <c r="N187" s="61"/>
    </row>
    <row r="188" spans="1:14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  <c r="M188" s="61"/>
      <c r="N188" s="61"/>
    </row>
    <row r="189" spans="1:14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  <c r="M189" s="61"/>
      <c r="N189" s="61"/>
    </row>
    <row r="190" spans="1:14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  <c r="M190" s="61"/>
      <c r="N190" s="61"/>
    </row>
    <row r="191" spans="1:14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  <c r="M191" s="61"/>
      <c r="N191" s="61"/>
    </row>
    <row r="192" spans="1:14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  <c r="M192" s="61"/>
      <c r="N192" s="61"/>
    </row>
    <row r="193" spans="1:14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  <c r="M193" s="61"/>
      <c r="N193" s="61"/>
    </row>
    <row r="194" spans="1:14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  <c r="M194" s="61"/>
      <c r="N194" s="61"/>
    </row>
    <row r="195" spans="1:14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  <c r="M195" s="61"/>
      <c r="N195" s="61"/>
    </row>
    <row r="196" spans="1:14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  <c r="M196" s="61"/>
      <c r="N196" s="61"/>
    </row>
    <row r="197" spans="1:14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  <c r="M197" s="61"/>
      <c r="N197" s="61"/>
    </row>
    <row r="198" spans="1:14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  <c r="M198" s="61"/>
      <c r="N198" s="61"/>
    </row>
    <row r="199" spans="1:14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  <c r="M199" s="61"/>
      <c r="N199" s="61"/>
    </row>
    <row r="200" spans="1:14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  <c r="M200" s="61"/>
      <c r="N200" s="61"/>
    </row>
    <row r="201" spans="1:14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  <c r="M201" s="61"/>
      <c r="N201" s="61"/>
    </row>
    <row r="202" spans="1:14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  <c r="M202" s="61"/>
      <c r="N202" s="61"/>
    </row>
    <row r="203" spans="1:14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  <c r="M203" s="61"/>
      <c r="N203" s="61"/>
    </row>
    <row r="204" spans="1:14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  <c r="M204" s="61"/>
      <c r="N204" s="61"/>
    </row>
    <row r="205" spans="1:14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  <c r="M205" s="61"/>
      <c r="N205" s="61"/>
    </row>
    <row r="206" spans="1:14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  <c r="M206" s="61"/>
      <c r="N206" s="61"/>
    </row>
    <row r="207" spans="1:14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  <c r="M207" s="61"/>
      <c r="N207" s="61"/>
    </row>
    <row r="208" spans="1:14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  <c r="M208" s="61"/>
      <c r="N208" s="61"/>
    </row>
    <row r="209" spans="1:14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  <c r="M209" s="61"/>
      <c r="N209" s="61"/>
    </row>
    <row r="210" spans="1:14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  <c r="M210" s="61"/>
      <c r="N210" s="61"/>
    </row>
    <row r="211" spans="1:14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  <c r="M211" s="61"/>
      <c r="N211" s="61"/>
    </row>
    <row r="212" spans="1:14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  <c r="M212" s="61"/>
      <c r="N212" s="61"/>
    </row>
    <row r="213" spans="1:14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  <c r="M213" s="61"/>
      <c r="N213" s="61"/>
    </row>
    <row r="214" spans="1:14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  <c r="M214" s="61"/>
      <c r="N214" s="61"/>
    </row>
    <row r="215" spans="1:14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  <c r="M215" s="61"/>
      <c r="N215" s="61"/>
    </row>
    <row r="216" spans="1:14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  <c r="M216" s="61"/>
      <c r="N216" s="61"/>
    </row>
    <row r="217" spans="1:14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  <c r="M217" s="61"/>
      <c r="N217" s="61"/>
    </row>
    <row r="218" spans="1:14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  <c r="M218" s="61"/>
      <c r="N218" s="61"/>
    </row>
    <row r="219" spans="1:14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  <c r="M219" s="61"/>
      <c r="N219" s="61"/>
    </row>
    <row r="220" spans="1:14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  <c r="M220" s="61"/>
      <c r="N220" s="61"/>
    </row>
    <row r="221" spans="1:14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  <c r="M221" s="61"/>
      <c r="N221" s="61"/>
    </row>
    <row r="222" spans="1:14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  <c r="M222" s="61"/>
      <c r="N222" s="61"/>
    </row>
    <row r="223" spans="1:14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  <c r="M223" s="61"/>
      <c r="N223" s="61"/>
    </row>
    <row r="224" spans="1:14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  <c r="M224" s="61"/>
      <c r="N224" s="61"/>
    </row>
    <row r="225" spans="1:14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  <c r="M225" s="61"/>
      <c r="N225" s="61"/>
    </row>
    <row r="226" spans="1:14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  <c r="M226" s="61"/>
      <c r="N226" s="61"/>
    </row>
    <row r="227" spans="1:14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  <c r="M227" s="61"/>
      <c r="N227" s="61"/>
    </row>
    <row r="228" spans="1:14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  <c r="M228" s="61"/>
      <c r="N228" s="61"/>
    </row>
    <row r="229" spans="1:14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  <c r="M229" s="61"/>
      <c r="N229" s="61"/>
    </row>
    <row r="230" spans="1:14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  <c r="M230" s="61"/>
      <c r="N230" s="61"/>
    </row>
    <row r="231" spans="1:14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  <c r="M231" s="61"/>
      <c r="N231" s="61"/>
    </row>
    <row r="232" spans="1:14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  <c r="M232" s="61"/>
      <c r="N232" s="61"/>
    </row>
    <row r="233" spans="1:14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  <c r="M233" s="61"/>
      <c r="N233" s="61"/>
    </row>
    <row r="234" spans="1:14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  <c r="M234" s="61"/>
      <c r="N234" s="61"/>
    </row>
    <row r="235" spans="1:14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  <c r="M235" s="61"/>
      <c r="N235" s="61"/>
    </row>
    <row r="236" spans="1:14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  <c r="M236" s="61"/>
      <c r="N236" s="61"/>
    </row>
    <row r="237" spans="1:14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  <c r="M237" s="61"/>
      <c r="N237" s="61"/>
    </row>
    <row r="238" spans="1:14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  <c r="M238" s="61"/>
      <c r="N238" s="61"/>
    </row>
    <row r="239" spans="1:14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  <c r="M239" s="61"/>
      <c r="N239" s="61"/>
    </row>
    <row r="240" spans="1:14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  <c r="M240" s="61"/>
      <c r="N240" s="61"/>
    </row>
    <row r="241" spans="1:14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  <c r="M241" s="61"/>
      <c r="N241" s="61"/>
    </row>
    <row r="242" spans="1:14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  <c r="M242" s="61"/>
      <c r="N242" s="61"/>
    </row>
    <row r="243" spans="1:14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  <c r="M243" s="61"/>
      <c r="N243" s="61"/>
    </row>
    <row r="244" spans="1:14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  <c r="M244" s="61"/>
      <c r="N244" s="61"/>
    </row>
    <row r="245" spans="1:14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  <c r="M245" s="61"/>
      <c r="N245" s="61"/>
    </row>
    <row r="246" spans="1:14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  <c r="M246" s="61"/>
      <c r="N246" s="61"/>
    </row>
    <row r="247" spans="1:14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  <c r="M247" s="61"/>
      <c r="N247" s="61"/>
    </row>
    <row r="248" spans="1:14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  <c r="M248" s="61"/>
      <c r="N248" s="61"/>
    </row>
    <row r="249" spans="1:14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  <c r="M249" s="61"/>
      <c r="N249" s="61"/>
    </row>
    <row r="250" spans="1:14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  <c r="M250" s="61"/>
      <c r="N250" s="61"/>
    </row>
    <row r="251" spans="1:14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  <c r="M251" s="61"/>
      <c r="N251" s="61"/>
    </row>
    <row r="252" spans="1:14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  <c r="M252" s="61"/>
      <c r="N252" s="61"/>
    </row>
    <row r="253" spans="1:14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  <c r="M253" s="61"/>
      <c r="N253" s="61"/>
    </row>
    <row r="254" spans="1:14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  <c r="M254" s="61"/>
      <c r="N254" s="61"/>
    </row>
    <row r="255" spans="1:14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  <c r="M255" s="61"/>
      <c r="N255" s="61"/>
    </row>
    <row r="256" spans="1:14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  <c r="M256" s="61"/>
      <c r="N256" s="61"/>
    </row>
    <row r="257" spans="1:14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  <c r="M257" s="61"/>
      <c r="N257" s="61"/>
    </row>
    <row r="258" spans="1:14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  <c r="M258" s="61"/>
      <c r="N258" s="61"/>
    </row>
    <row r="259" spans="1:14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  <c r="M259" s="61"/>
      <c r="N259" s="61"/>
    </row>
    <row r="260" spans="1:14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  <c r="M260" s="61"/>
      <c r="N260" s="61"/>
    </row>
    <row r="261" spans="1:14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  <c r="M261" s="61"/>
      <c r="N261" s="61"/>
    </row>
    <row r="262" spans="1:14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  <c r="M262" s="61"/>
      <c r="N262" s="61"/>
    </row>
    <row r="263" spans="1:14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  <c r="M263" s="61"/>
      <c r="N263" s="61"/>
    </row>
    <row r="264" spans="1:14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  <c r="M264" s="61"/>
      <c r="N264" s="61"/>
    </row>
    <row r="265" spans="1:14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  <c r="M265" s="61"/>
      <c r="N265" s="61"/>
    </row>
    <row r="266" spans="1:14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  <c r="M266" s="61"/>
      <c r="N266" s="61"/>
    </row>
    <row r="267" spans="1:14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  <c r="M267" s="61"/>
      <c r="N267" s="61"/>
    </row>
    <row r="268" spans="1:14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  <c r="M268" s="61"/>
      <c r="N268" s="61"/>
    </row>
    <row r="269" spans="1:14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  <c r="M269" s="61"/>
      <c r="N269" s="61"/>
    </row>
    <row r="270" spans="1:14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  <c r="M270" s="61"/>
      <c r="N270" s="61"/>
    </row>
    <row r="271" spans="1:14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  <c r="M271" s="61"/>
      <c r="N271" s="61"/>
    </row>
    <row r="272" spans="1:14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  <c r="M272" s="61"/>
      <c r="N272" s="61"/>
    </row>
    <row r="273" spans="1:14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  <c r="M273" s="61"/>
      <c r="N273" s="61"/>
    </row>
    <row r="274" spans="1:14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  <c r="M274" s="61"/>
      <c r="N274" s="61"/>
    </row>
    <row r="275" spans="1:14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  <c r="M275" s="61"/>
      <c r="N275" s="61"/>
    </row>
    <row r="276" spans="1:14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  <c r="M276" s="61"/>
      <c r="N276" s="61"/>
    </row>
    <row r="277" spans="1:14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  <c r="M277" s="61"/>
      <c r="N277" s="61"/>
    </row>
    <row r="278" spans="1:14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  <c r="M278" s="61"/>
      <c r="N278" s="61"/>
    </row>
    <row r="279" spans="1:14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  <c r="M279" s="61"/>
      <c r="N279" s="61"/>
    </row>
    <row r="280" spans="1:14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  <c r="M280" s="61"/>
      <c r="N280" s="61"/>
    </row>
    <row r="281" spans="1:14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  <c r="M281" s="61"/>
      <c r="N281" s="61"/>
    </row>
    <row r="282" spans="1:14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  <c r="M282" s="61"/>
      <c r="N282" s="61"/>
    </row>
    <row r="283" spans="1:14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  <c r="M283" s="61"/>
      <c r="N283" s="61"/>
    </row>
    <row r="284" spans="1:14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  <c r="M284" s="61"/>
      <c r="N284" s="61"/>
    </row>
    <row r="285" spans="1:14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  <c r="M285" s="61"/>
      <c r="N285" s="61"/>
    </row>
    <row r="286" spans="1:14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  <c r="M286" s="61"/>
      <c r="N286" s="61"/>
    </row>
    <row r="287" spans="1:14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  <c r="M287" s="61"/>
      <c r="N287" s="61"/>
    </row>
    <row r="288" spans="1:14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  <c r="M288" s="61"/>
      <c r="N288" s="61"/>
    </row>
    <row r="289" spans="1:14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  <c r="M289" s="61"/>
      <c r="N289" s="61"/>
    </row>
    <row r="290" spans="1:14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  <c r="M290" s="61"/>
      <c r="N290" s="61"/>
    </row>
    <row r="291" spans="1:14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  <c r="M291" s="61"/>
      <c r="N291" s="61"/>
    </row>
    <row r="292" spans="1:14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  <c r="M292" s="61"/>
      <c r="N292" s="61"/>
    </row>
    <row r="293" spans="1:14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  <c r="M293" s="61"/>
      <c r="N293" s="61"/>
    </row>
    <row r="294" spans="1:14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  <c r="M294" s="61"/>
      <c r="N294" s="61"/>
    </row>
    <row r="295" spans="1:14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  <c r="M295" s="61"/>
      <c r="N295" s="61"/>
    </row>
    <row r="296" spans="1:14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  <c r="M296" s="61"/>
      <c r="N296" s="61"/>
    </row>
    <row r="297" spans="1:14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  <c r="M297" s="61"/>
      <c r="N297" s="61"/>
    </row>
    <row r="298" spans="1:14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  <c r="M298" s="61"/>
      <c r="N298" s="61"/>
    </row>
    <row r="299" spans="1:14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  <c r="M299" s="61"/>
      <c r="N299" s="61"/>
    </row>
    <row r="300" spans="1:14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  <c r="M300" s="61"/>
      <c r="N300" s="61"/>
    </row>
    <row r="301" spans="1:14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  <c r="M301" s="61"/>
      <c r="N301" s="61"/>
    </row>
    <row r="302" spans="1:14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  <c r="M302" s="61"/>
      <c r="N302" s="61"/>
    </row>
    <row r="303" spans="1:14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  <c r="M303" s="61"/>
      <c r="N303" s="61"/>
    </row>
    <row r="304" spans="1:14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  <c r="M304" s="61"/>
      <c r="N304" s="61"/>
    </row>
    <row r="305" spans="1:14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  <c r="M305" s="61"/>
      <c r="N305" s="61"/>
    </row>
    <row r="306" spans="1:14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  <c r="M306" s="61"/>
      <c r="N306" s="61"/>
    </row>
    <row r="307" spans="1:14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  <c r="M307" s="61"/>
      <c r="N307" s="61"/>
    </row>
    <row r="308" spans="1:14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  <c r="M308" s="61"/>
      <c r="N308" s="61"/>
    </row>
    <row r="309" spans="1:14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  <c r="M309" s="61"/>
      <c r="N309" s="61"/>
    </row>
    <row r="310" spans="1:14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  <c r="M310" s="61"/>
      <c r="N310" s="61"/>
    </row>
    <row r="311" spans="1:14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  <c r="M311" s="61"/>
      <c r="N311" s="61"/>
    </row>
    <row r="312" spans="1:14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  <c r="M312" s="61"/>
      <c r="N312" s="61"/>
    </row>
    <row r="313" spans="1:14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  <c r="M313" s="61"/>
      <c r="N313" s="61"/>
    </row>
    <row r="314" spans="1:14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  <c r="M314" s="61"/>
      <c r="N314" s="61"/>
    </row>
    <row r="315" spans="1:14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  <c r="M315" s="61"/>
      <c r="N315" s="61"/>
    </row>
    <row r="316" spans="1:14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  <c r="M316" s="61"/>
      <c r="N316" s="61"/>
    </row>
    <row r="317" spans="1:14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  <c r="M317" s="61"/>
      <c r="N317" s="61"/>
    </row>
    <row r="318" spans="1:14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  <c r="M318" s="61"/>
      <c r="N318" s="61"/>
    </row>
    <row r="319" spans="1:14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  <c r="M319" s="61"/>
      <c r="N319" s="61"/>
    </row>
    <row r="320" spans="1:14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  <c r="M320" s="61"/>
      <c r="N320" s="61"/>
    </row>
    <row r="321" spans="1:14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  <c r="M321" s="61"/>
      <c r="N321" s="61"/>
    </row>
    <row r="322" spans="1:14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  <c r="M322" s="61"/>
      <c r="N322" s="61"/>
    </row>
    <row r="323" spans="1:14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  <c r="M323" s="61"/>
      <c r="N323" s="61"/>
    </row>
    <row r="324" spans="1:14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  <c r="M324" s="61"/>
      <c r="N324" s="61"/>
    </row>
    <row r="325" spans="1:14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  <c r="M325" s="61"/>
      <c r="N325" s="61"/>
    </row>
    <row r="326" spans="1:14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  <c r="M326" s="61"/>
      <c r="N326" s="61"/>
    </row>
    <row r="327" spans="1:14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  <c r="M327" s="61"/>
      <c r="N327" s="61"/>
    </row>
    <row r="328" spans="1:14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  <c r="M328" s="61"/>
      <c r="N328" s="61"/>
    </row>
    <row r="329" spans="1:14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  <c r="M329" s="61"/>
      <c r="N329" s="61"/>
    </row>
    <row r="330" spans="1:14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  <c r="M330" s="61"/>
      <c r="N330" s="61"/>
    </row>
    <row r="331" spans="1:14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  <c r="M331" s="61"/>
      <c r="N331" s="61"/>
    </row>
    <row r="332" spans="1:14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  <c r="M332" s="61"/>
      <c r="N332" s="61"/>
    </row>
    <row r="333" spans="1:14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  <c r="M333" s="61"/>
      <c r="N333" s="61"/>
    </row>
    <row r="334" spans="1:14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  <c r="M334" s="61"/>
      <c r="N334" s="61"/>
    </row>
    <row r="335" spans="1:14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  <c r="M335" s="61"/>
      <c r="N335" s="61"/>
    </row>
    <row r="336" spans="1:14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  <c r="M336" s="61"/>
      <c r="N336" s="61"/>
    </row>
    <row r="337" spans="1:14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  <c r="M337" s="61"/>
      <c r="N337" s="61"/>
    </row>
    <row r="338" spans="1:14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  <c r="M338" s="61"/>
      <c r="N338" s="61"/>
    </row>
    <row r="339" spans="1:14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  <c r="M339" s="61"/>
      <c r="N339" s="61"/>
    </row>
    <row r="340" spans="1:14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  <c r="M340" s="61"/>
      <c r="N340" s="61"/>
    </row>
    <row r="341" spans="1:14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  <c r="M341" s="61"/>
      <c r="N341" s="61"/>
    </row>
    <row r="342" spans="1:14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  <c r="M342" s="61"/>
      <c r="N342" s="61"/>
    </row>
    <row r="343" spans="1:14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  <c r="M343" s="61"/>
      <c r="N343" s="61"/>
    </row>
    <row r="344" spans="1:14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  <c r="M344" s="61"/>
      <c r="N344" s="61"/>
    </row>
    <row r="345" spans="1:14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  <c r="M345" s="61"/>
      <c r="N345" s="61"/>
    </row>
    <row r="346" spans="1:14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  <c r="M346" s="61"/>
      <c r="N346" s="61"/>
    </row>
    <row r="347" spans="1:14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  <c r="M347" s="61"/>
      <c r="N347" s="61"/>
    </row>
    <row r="348" spans="1:14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  <c r="M348" s="61"/>
      <c r="N348" s="61"/>
    </row>
    <row r="349" spans="1:14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  <c r="M349" s="61"/>
      <c r="N349" s="61"/>
    </row>
    <row r="350" spans="1:14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  <c r="M350" s="61"/>
      <c r="N350" s="61"/>
    </row>
    <row r="351" spans="1:14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  <c r="M351" s="61"/>
      <c r="N351" s="61"/>
    </row>
    <row r="352" spans="1:14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  <c r="M352" s="61"/>
      <c r="N352" s="61"/>
    </row>
    <row r="353" spans="1:14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  <c r="M353" s="61"/>
      <c r="N353" s="61"/>
    </row>
    <row r="354" spans="1:14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  <c r="M354" s="61"/>
      <c r="N354" s="61"/>
    </row>
    <row r="355" spans="1:14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  <c r="M355" s="61"/>
      <c r="N355" s="61"/>
    </row>
    <row r="356" spans="1:14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  <c r="M356" s="61"/>
      <c r="N356" s="61"/>
    </row>
    <row r="357" spans="1:14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  <c r="M357" s="61"/>
      <c r="N357" s="61"/>
    </row>
    <row r="358" spans="1:14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  <c r="M358" s="61"/>
      <c r="N358" s="61"/>
    </row>
    <row r="359" spans="1:14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  <c r="M359" s="61"/>
      <c r="N359" s="61"/>
    </row>
    <row r="360" spans="1:14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  <c r="M360" s="61"/>
      <c r="N360" s="61"/>
    </row>
    <row r="361" spans="1:14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  <c r="M361" s="61"/>
      <c r="N361" s="61"/>
    </row>
    <row r="362" spans="1:14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  <c r="M362" s="61"/>
      <c r="N362" s="61"/>
    </row>
    <row r="363" spans="1:14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  <c r="M363" s="61"/>
      <c r="N363" s="61"/>
    </row>
    <row r="364" spans="1:14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  <c r="M364" s="61"/>
      <c r="N364" s="61"/>
    </row>
    <row r="365" spans="1:14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  <c r="M365" s="61"/>
      <c r="N365" s="61"/>
    </row>
    <row r="366" spans="1:14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  <c r="M366" s="61"/>
      <c r="N366" s="61"/>
    </row>
    <row r="367" spans="1:14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  <c r="M367" s="61"/>
      <c r="N367" s="61"/>
    </row>
    <row r="368" spans="1:14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  <c r="M368" s="61"/>
      <c r="N368" s="61"/>
    </row>
    <row r="369" spans="1:14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  <c r="M369" s="61"/>
      <c r="N369" s="61"/>
    </row>
    <row r="370" spans="1:14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  <c r="M370" s="61"/>
      <c r="N370" s="61"/>
    </row>
    <row r="371" spans="1:14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  <c r="M371" s="61"/>
      <c r="N371" s="61"/>
    </row>
    <row r="372" spans="1:14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  <c r="M372" s="61"/>
      <c r="N372" s="61"/>
    </row>
    <row r="373" spans="1:14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  <c r="M373" s="61"/>
      <c r="N373" s="61"/>
    </row>
    <row r="374" spans="1:14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  <c r="M374" s="61"/>
      <c r="N374" s="61"/>
    </row>
    <row r="375" spans="1:14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  <c r="M375" s="61"/>
      <c r="N375" s="61"/>
    </row>
    <row r="376" spans="1:14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  <c r="M376" s="61"/>
      <c r="N376" s="61"/>
    </row>
    <row r="377" spans="1:14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  <c r="M377" s="61"/>
      <c r="N377" s="61"/>
    </row>
    <row r="378" spans="1:14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  <c r="M378" s="61"/>
      <c r="N378" s="61"/>
    </row>
    <row r="379" spans="1:14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  <c r="M379" s="61"/>
      <c r="N379" s="61"/>
    </row>
    <row r="380" spans="1:14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  <c r="M380" s="61"/>
      <c r="N380" s="61"/>
    </row>
    <row r="381" spans="1:14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  <c r="M381" s="61"/>
      <c r="N381" s="61"/>
    </row>
    <row r="382" spans="1:14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  <c r="M382" s="61"/>
      <c r="N382" s="61"/>
    </row>
    <row r="383" spans="1:14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  <c r="M383" s="61"/>
      <c r="N383" s="61"/>
    </row>
    <row r="384" spans="1:14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  <c r="M384" s="61"/>
      <c r="N384" s="61"/>
    </row>
    <row r="385" spans="1:14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  <c r="M385" s="61"/>
      <c r="N385" s="61"/>
    </row>
    <row r="386" spans="1:14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  <c r="M386" s="61"/>
      <c r="N386" s="61"/>
    </row>
    <row r="387" spans="1:14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  <c r="M387" s="61"/>
      <c r="N387" s="61"/>
    </row>
    <row r="388" spans="1:14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  <c r="M388" s="61"/>
      <c r="N388" s="61"/>
    </row>
    <row r="389" spans="1:14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  <c r="M389" s="61"/>
      <c r="N389" s="61"/>
    </row>
    <row r="390" spans="1:14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  <c r="M390" s="61"/>
      <c r="N390" s="61"/>
    </row>
    <row r="391" spans="1:14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  <c r="M391" s="61"/>
      <c r="N391" s="61"/>
    </row>
    <row r="392" spans="1:14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  <c r="M392" s="61"/>
      <c r="N392" s="61"/>
    </row>
    <row r="393" spans="1:14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  <c r="M393" s="61"/>
      <c r="N393" s="61"/>
    </row>
    <row r="394" spans="1:14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  <c r="M394" s="61"/>
      <c r="N394" s="61"/>
    </row>
    <row r="395" spans="1:14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  <c r="M395" s="61"/>
      <c r="N395" s="61"/>
    </row>
    <row r="396" spans="1:14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  <c r="M396" s="61"/>
      <c r="N396" s="61"/>
    </row>
    <row r="397" spans="1:14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  <c r="M397" s="61"/>
      <c r="N397" s="61"/>
    </row>
    <row r="398" spans="1:14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  <c r="M398" s="61"/>
      <c r="N398" s="61"/>
    </row>
    <row r="399" spans="1:14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  <c r="M399" s="61"/>
      <c r="N399" s="61"/>
    </row>
    <row r="400" spans="1:14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  <c r="M400" s="61"/>
      <c r="N400" s="61"/>
    </row>
    <row r="401" spans="1:14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  <c r="M401" s="61"/>
      <c r="N401" s="61"/>
    </row>
    <row r="402" spans="1:14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  <c r="M402" s="61"/>
      <c r="N402" s="61"/>
    </row>
    <row r="403" spans="1:14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  <c r="M403" s="61"/>
      <c r="N403" s="61"/>
    </row>
    <row r="404" spans="1:14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  <c r="M404" s="61"/>
      <c r="N404" s="61"/>
    </row>
    <row r="405" spans="1:14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  <c r="M405" s="61"/>
      <c r="N405" s="61"/>
    </row>
    <row r="406" spans="1:14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  <c r="M406" s="61"/>
      <c r="N406" s="61"/>
    </row>
    <row r="407" spans="1:14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  <c r="M407" s="61"/>
      <c r="N407" s="61"/>
    </row>
    <row r="408" spans="1:14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  <c r="M408" s="61"/>
      <c r="N408" s="61"/>
    </row>
    <row r="409" spans="1:14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  <c r="M409" s="61"/>
      <c r="N409" s="61"/>
    </row>
    <row r="410" spans="1:14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  <c r="M410" s="61"/>
      <c r="N410" s="61"/>
    </row>
    <row r="411" spans="1:14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  <c r="M411" s="61"/>
      <c r="N411" s="61"/>
    </row>
    <row r="412" spans="1:14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  <c r="M412" s="61"/>
      <c r="N412" s="61"/>
    </row>
    <row r="413" spans="1:14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  <c r="M413" s="61"/>
      <c r="N413" s="61"/>
    </row>
    <row r="414" spans="1:14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  <c r="M414" s="61"/>
      <c r="N414" s="61"/>
    </row>
    <row r="415" spans="1:14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  <c r="M415" s="61"/>
      <c r="N415" s="61"/>
    </row>
    <row r="416" spans="1:14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  <c r="M416" s="61"/>
      <c r="N416" s="61"/>
    </row>
    <row r="417" spans="1:14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  <c r="M417" s="61"/>
      <c r="N417" s="61"/>
    </row>
    <row r="418" spans="1:14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  <c r="M418" s="61"/>
      <c r="N418" s="61"/>
    </row>
    <row r="419" spans="1:14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  <c r="M419" s="61"/>
      <c r="N419" s="61"/>
    </row>
    <row r="420" spans="1:14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  <c r="M420" s="61"/>
      <c r="N420" s="61"/>
    </row>
    <row r="421" spans="1:14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  <c r="M421" s="61"/>
      <c r="N421" s="61"/>
    </row>
    <row r="422" spans="1:14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  <c r="M422" s="61"/>
      <c r="N422" s="61"/>
    </row>
    <row r="423" spans="1:14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  <c r="M423" s="61"/>
      <c r="N423" s="61"/>
    </row>
    <row r="424" spans="1:14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  <c r="M424" s="61"/>
      <c r="N424" s="61"/>
    </row>
    <row r="425" spans="1:14" s="58" customFormat="1" ht="12.75">
      <c r="A425" s="64"/>
      <c r="C425" s="69"/>
      <c r="D425" s="69"/>
      <c r="E425" s="69"/>
      <c r="F425" s="69"/>
      <c r="G425" s="69"/>
      <c r="H425" s="69"/>
      <c r="I425" s="69"/>
      <c r="J425" s="69"/>
      <c r="K425" s="61"/>
      <c r="L425" s="61"/>
      <c r="M425" s="61"/>
      <c r="N425" s="61"/>
    </row>
    <row r="426" spans="1:14" s="58" customFormat="1" ht="12.75">
      <c r="A426" s="64"/>
      <c r="C426" s="69"/>
      <c r="D426" s="69"/>
      <c r="E426" s="69"/>
      <c r="F426" s="69"/>
      <c r="G426" s="69"/>
      <c r="H426" s="69"/>
      <c r="I426" s="69"/>
      <c r="J426" s="69"/>
      <c r="K426" s="61"/>
      <c r="L426" s="61"/>
      <c r="M426" s="61"/>
      <c r="N426" s="61"/>
    </row>
    <row r="427" spans="1:14" s="58" customFormat="1" ht="12.75">
      <c r="A427" s="64"/>
      <c r="C427" s="69"/>
      <c r="D427" s="69"/>
      <c r="E427" s="69"/>
      <c r="F427" s="69"/>
      <c r="G427" s="69"/>
      <c r="H427" s="69"/>
      <c r="I427" s="69"/>
      <c r="J427" s="69"/>
      <c r="K427" s="61"/>
      <c r="L427" s="61"/>
      <c r="M427" s="61"/>
      <c r="N427" s="61"/>
    </row>
    <row r="428" spans="1:14" s="58" customFormat="1" ht="12.75">
      <c r="A428" s="64"/>
      <c r="C428" s="69"/>
      <c r="D428" s="69"/>
      <c r="E428" s="69"/>
      <c r="F428" s="69"/>
      <c r="G428" s="69"/>
      <c r="H428" s="69"/>
      <c r="I428" s="69"/>
      <c r="J428" s="69"/>
      <c r="K428" s="61"/>
      <c r="L428" s="61"/>
      <c r="M428" s="61"/>
      <c r="N428" s="61"/>
    </row>
    <row r="429" spans="1:14" s="58" customFormat="1" ht="12.75">
      <c r="A429" s="64"/>
      <c r="C429" s="69"/>
      <c r="D429" s="69"/>
      <c r="E429" s="69"/>
      <c r="F429" s="69"/>
      <c r="G429" s="69"/>
      <c r="H429" s="69"/>
      <c r="I429" s="69"/>
      <c r="J429" s="69"/>
      <c r="K429" s="61"/>
      <c r="L429" s="61"/>
      <c r="M429" s="61"/>
      <c r="N429" s="61"/>
    </row>
    <row r="430" spans="1:14" s="58" customFormat="1" ht="12.75">
      <c r="A430" s="64"/>
      <c r="C430" s="69"/>
      <c r="D430" s="69"/>
      <c r="E430" s="69"/>
      <c r="F430" s="69"/>
      <c r="G430" s="69"/>
      <c r="H430" s="69"/>
      <c r="I430" s="69"/>
      <c r="J430" s="69"/>
      <c r="K430" s="61"/>
      <c r="L430" s="61"/>
      <c r="M430" s="61"/>
      <c r="N430" s="61"/>
    </row>
    <row r="431" spans="1:14" s="58" customFormat="1" ht="12.75">
      <c r="A431" s="64"/>
      <c r="C431" s="69"/>
      <c r="D431" s="69"/>
      <c r="E431" s="69"/>
      <c r="F431" s="69"/>
      <c r="G431" s="69"/>
      <c r="H431" s="69"/>
      <c r="I431" s="69"/>
      <c r="J431" s="69"/>
      <c r="K431" s="61"/>
      <c r="L431" s="61"/>
      <c r="M431" s="61"/>
      <c r="N431" s="61"/>
    </row>
    <row r="432" spans="1:14" s="58" customFormat="1" ht="12.75">
      <c r="A432" s="64"/>
      <c r="C432" s="69"/>
      <c r="D432" s="69"/>
      <c r="E432" s="69"/>
      <c r="F432" s="69"/>
      <c r="G432" s="69"/>
      <c r="H432" s="69"/>
      <c r="I432" s="69"/>
      <c r="J432" s="69"/>
      <c r="K432" s="61"/>
      <c r="L432" s="61"/>
      <c r="M432" s="61"/>
      <c r="N432" s="61"/>
    </row>
    <row r="433" spans="1:14" s="58" customFormat="1" ht="12.75">
      <c r="A433" s="64"/>
      <c r="C433" s="69"/>
      <c r="D433" s="69"/>
      <c r="E433" s="69"/>
      <c r="F433" s="69"/>
      <c r="G433" s="69"/>
      <c r="H433" s="69"/>
      <c r="I433" s="69"/>
      <c r="J433" s="69"/>
      <c r="K433" s="61"/>
      <c r="L433" s="61"/>
      <c r="M433" s="61"/>
      <c r="N433" s="61"/>
    </row>
    <row r="434" spans="1:14" s="58" customFormat="1" ht="12.75">
      <c r="A434" s="64"/>
      <c r="C434" s="69"/>
      <c r="D434" s="69"/>
      <c r="E434" s="69"/>
      <c r="F434" s="69"/>
      <c r="G434" s="69"/>
      <c r="H434" s="69"/>
      <c r="I434" s="69"/>
      <c r="J434" s="69"/>
      <c r="K434" s="61"/>
      <c r="L434" s="61"/>
      <c r="M434" s="61"/>
      <c r="N434" s="61"/>
    </row>
    <row r="435" spans="1:14" s="58" customFormat="1" ht="12.75">
      <c r="A435" s="64"/>
      <c r="C435" s="69"/>
      <c r="D435" s="69"/>
      <c r="E435" s="69"/>
      <c r="F435" s="69"/>
      <c r="G435" s="69"/>
      <c r="H435" s="69"/>
      <c r="I435" s="69"/>
      <c r="J435" s="69"/>
      <c r="K435" s="61"/>
      <c r="L435" s="61"/>
      <c r="M435" s="61"/>
      <c r="N435" s="61"/>
    </row>
    <row r="436" spans="1:14" s="58" customFormat="1" ht="12.75">
      <c r="A436" s="64"/>
      <c r="C436" s="69"/>
      <c r="D436" s="69"/>
      <c r="E436" s="69"/>
      <c r="F436" s="69"/>
      <c r="G436" s="69"/>
      <c r="H436" s="69"/>
      <c r="I436" s="69"/>
      <c r="J436" s="69"/>
      <c r="K436" s="61"/>
      <c r="L436" s="61"/>
      <c r="M436" s="61"/>
      <c r="N436" s="61"/>
    </row>
    <row r="437" spans="1:14" s="58" customFormat="1" ht="12.75">
      <c r="A437" s="64"/>
      <c r="C437" s="69"/>
      <c r="D437" s="69"/>
      <c r="E437" s="69"/>
      <c r="F437" s="69"/>
      <c r="G437" s="69"/>
      <c r="H437" s="69"/>
      <c r="I437" s="69"/>
      <c r="J437" s="69"/>
      <c r="K437" s="61"/>
      <c r="L437" s="61"/>
      <c r="M437" s="61"/>
      <c r="N437" s="61"/>
    </row>
    <row r="438" spans="1:14" s="58" customFormat="1" ht="12.75">
      <c r="A438" s="64"/>
      <c r="C438" s="69"/>
      <c r="D438" s="69"/>
      <c r="E438" s="69"/>
      <c r="F438" s="69"/>
      <c r="G438" s="69"/>
      <c r="H438" s="69"/>
      <c r="I438" s="69"/>
      <c r="J438" s="69"/>
      <c r="K438" s="61"/>
      <c r="L438" s="61"/>
      <c r="M438" s="61"/>
      <c r="N438" s="61"/>
    </row>
    <row r="439" spans="1:14" s="58" customFormat="1" ht="12.75">
      <c r="A439" s="64"/>
      <c r="C439" s="69"/>
      <c r="D439" s="69"/>
      <c r="E439" s="69"/>
      <c r="F439" s="69"/>
      <c r="G439" s="69"/>
      <c r="H439" s="69"/>
      <c r="I439" s="69"/>
      <c r="J439" s="69"/>
      <c r="K439" s="61"/>
      <c r="L439" s="61"/>
      <c r="M439" s="61"/>
      <c r="N439" s="61"/>
    </row>
    <row r="440" spans="1:14" s="58" customFormat="1" ht="12.75">
      <c r="A440" s="64"/>
      <c r="C440" s="69"/>
      <c r="D440" s="69"/>
      <c r="E440" s="69"/>
      <c r="F440" s="69"/>
      <c r="G440" s="69"/>
      <c r="H440" s="69"/>
      <c r="I440" s="69"/>
      <c r="J440" s="69"/>
      <c r="K440" s="61"/>
      <c r="L440" s="61"/>
      <c r="M440" s="61"/>
      <c r="N440" s="61"/>
    </row>
    <row r="441" spans="1:14" s="58" customFormat="1" ht="12.75">
      <c r="A441" s="64"/>
      <c r="C441" s="69"/>
      <c r="D441" s="69"/>
      <c r="E441" s="69"/>
      <c r="F441" s="69"/>
      <c r="G441" s="69"/>
      <c r="H441" s="69"/>
      <c r="I441" s="69"/>
      <c r="J441" s="69"/>
      <c r="K441" s="61"/>
      <c r="L441" s="61"/>
      <c r="M441" s="61"/>
      <c r="N441" s="61"/>
    </row>
    <row r="442" spans="1:14" s="58" customFormat="1" ht="12.75">
      <c r="A442" s="64"/>
      <c r="C442" s="69"/>
      <c r="D442" s="69"/>
      <c r="E442" s="69"/>
      <c r="F442" s="69"/>
      <c r="G442" s="69"/>
      <c r="H442" s="69"/>
      <c r="I442" s="69"/>
      <c r="J442" s="69"/>
      <c r="K442" s="61"/>
      <c r="L442" s="61"/>
      <c r="M442" s="61"/>
      <c r="N442" s="61"/>
    </row>
    <row r="443" spans="1:14" s="58" customFormat="1" ht="12.75">
      <c r="A443" s="64"/>
      <c r="C443" s="69"/>
      <c r="D443" s="69"/>
      <c r="E443" s="69"/>
      <c r="F443" s="69"/>
      <c r="G443" s="69"/>
      <c r="H443" s="69"/>
      <c r="I443" s="69"/>
      <c r="J443" s="69"/>
      <c r="K443" s="61"/>
      <c r="L443" s="61"/>
      <c r="M443" s="61"/>
      <c r="N443" s="61"/>
    </row>
    <row r="444" spans="1:14" s="58" customFormat="1" ht="12.75">
      <c r="A444" s="64"/>
      <c r="C444" s="69"/>
      <c r="D444" s="69"/>
      <c r="E444" s="69"/>
      <c r="F444" s="69"/>
      <c r="G444" s="69"/>
      <c r="H444" s="69"/>
      <c r="I444" s="69"/>
      <c r="J444" s="69"/>
      <c r="K444" s="61"/>
      <c r="L444" s="61"/>
      <c r="M444" s="61"/>
      <c r="N444" s="61"/>
    </row>
    <row r="445" spans="1:14" s="58" customFormat="1" ht="12.75">
      <c r="A445" s="64"/>
      <c r="C445" s="69"/>
      <c r="D445" s="69"/>
      <c r="E445" s="69"/>
      <c r="F445" s="69"/>
      <c r="G445" s="69"/>
      <c r="H445" s="69"/>
      <c r="I445" s="69"/>
      <c r="J445" s="69"/>
      <c r="K445" s="61"/>
      <c r="L445" s="61"/>
      <c r="M445" s="61"/>
      <c r="N445" s="61"/>
    </row>
    <row r="446" spans="1:14" s="58" customFormat="1" ht="12.75">
      <c r="A446" s="64"/>
      <c r="C446" s="69"/>
      <c r="D446" s="69"/>
      <c r="E446" s="69"/>
      <c r="F446" s="69"/>
      <c r="G446" s="69"/>
      <c r="H446" s="69"/>
      <c r="I446" s="69"/>
      <c r="J446" s="69"/>
      <c r="K446" s="61"/>
      <c r="L446" s="61"/>
      <c r="M446" s="61"/>
      <c r="N446" s="61"/>
    </row>
    <row r="447" spans="1:14" s="58" customFormat="1" ht="12.75">
      <c r="A447" s="64"/>
      <c r="C447" s="69"/>
      <c r="D447" s="69"/>
      <c r="E447" s="69"/>
      <c r="F447" s="69"/>
      <c r="G447" s="69"/>
      <c r="H447" s="69"/>
      <c r="I447" s="69"/>
      <c r="J447" s="69"/>
      <c r="K447" s="61"/>
      <c r="L447" s="61"/>
      <c r="M447" s="61"/>
      <c r="N447" s="61"/>
    </row>
    <row r="448" spans="1:14" s="58" customFormat="1" ht="12.75">
      <c r="A448" s="64"/>
      <c r="C448" s="69"/>
      <c r="D448" s="69"/>
      <c r="E448" s="69"/>
      <c r="F448" s="69"/>
      <c r="G448" s="69"/>
      <c r="H448" s="69"/>
      <c r="I448" s="69"/>
      <c r="J448" s="69"/>
      <c r="K448" s="61"/>
      <c r="L448" s="61"/>
      <c r="M448" s="61"/>
      <c r="N448" s="61"/>
    </row>
    <row r="449" spans="1:14" s="58" customFormat="1" ht="12.75">
      <c r="A449" s="64"/>
      <c r="C449" s="69"/>
      <c r="D449" s="69"/>
      <c r="E449" s="69"/>
      <c r="F449" s="69"/>
      <c r="G449" s="69"/>
      <c r="H449" s="69"/>
      <c r="I449" s="69"/>
      <c r="J449" s="69"/>
      <c r="K449" s="61"/>
      <c r="L449" s="61"/>
      <c r="M449" s="61"/>
      <c r="N449" s="61"/>
    </row>
    <row r="450" spans="1:14" s="58" customFormat="1" ht="12.75">
      <c r="A450" s="64"/>
      <c r="C450" s="69"/>
      <c r="D450" s="69"/>
      <c r="E450" s="69"/>
      <c r="F450" s="69"/>
      <c r="G450" s="69"/>
      <c r="H450" s="69"/>
      <c r="I450" s="69"/>
      <c r="J450" s="69"/>
      <c r="K450" s="61"/>
      <c r="L450" s="61"/>
      <c r="M450" s="61"/>
      <c r="N450" s="61"/>
    </row>
    <row r="451" spans="1:14" s="58" customFormat="1" ht="12.75">
      <c r="A451" s="64"/>
      <c r="C451" s="69"/>
      <c r="D451" s="69"/>
      <c r="E451" s="69"/>
      <c r="F451" s="69"/>
      <c r="G451" s="69"/>
      <c r="H451" s="69"/>
      <c r="I451" s="69"/>
      <c r="J451" s="69"/>
      <c r="K451" s="61"/>
      <c r="L451" s="61"/>
      <c r="M451" s="61"/>
      <c r="N451" s="61"/>
    </row>
    <row r="452" spans="3:14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  <c r="M452" s="61"/>
      <c r="N452" s="61"/>
    </row>
    <row r="453" spans="3:14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  <c r="M453" s="61"/>
      <c r="N453" s="61"/>
    </row>
    <row r="454" spans="3:14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  <c r="M454" s="61"/>
      <c r="N454" s="61"/>
    </row>
    <row r="455" spans="3:14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  <c r="M455" s="61"/>
      <c r="N455" s="61"/>
    </row>
    <row r="456" spans="3:14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  <c r="M456" s="61"/>
      <c r="N456" s="61"/>
    </row>
    <row r="457" spans="3:14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  <c r="M457" s="61"/>
      <c r="N457" s="61"/>
    </row>
    <row r="458" spans="3:14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  <c r="M458" s="61"/>
      <c r="N458" s="61"/>
    </row>
    <row r="459" spans="3:14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  <c r="M459" s="61"/>
      <c r="N459" s="61"/>
    </row>
    <row r="460" spans="3:14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  <c r="M460" s="61"/>
      <c r="N460" s="61"/>
    </row>
    <row r="461" spans="3:14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  <c r="M461" s="61"/>
      <c r="N461" s="61"/>
    </row>
    <row r="462" spans="3:14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  <c r="M462" s="61"/>
      <c r="N462" s="61"/>
    </row>
    <row r="463" spans="3:14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  <c r="M463" s="61"/>
      <c r="N463" s="61"/>
    </row>
    <row r="464" spans="3:14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  <c r="M464" s="61"/>
      <c r="N464" s="61"/>
    </row>
    <row r="465" spans="3:14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  <c r="M465" s="61"/>
      <c r="N465" s="61"/>
    </row>
    <row r="466" spans="3:14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  <c r="M466" s="61"/>
      <c r="N466" s="61"/>
    </row>
    <row r="467" spans="3:14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  <c r="M467" s="61"/>
      <c r="N467" s="61"/>
    </row>
    <row r="468" spans="3:14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  <c r="M468" s="61"/>
      <c r="N468" s="61"/>
    </row>
    <row r="469" spans="3:14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  <c r="M469" s="61"/>
      <c r="N469" s="61"/>
    </row>
    <row r="470" spans="3:14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  <c r="M470" s="61"/>
      <c r="N470" s="61"/>
    </row>
    <row r="471" spans="3:14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  <c r="M471" s="61"/>
      <c r="N471" s="61"/>
    </row>
    <row r="472" spans="3:14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  <c r="M472" s="61"/>
      <c r="N472" s="61"/>
    </row>
    <row r="473" spans="3:14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  <c r="M473" s="61"/>
      <c r="N473" s="61"/>
    </row>
    <row r="474" spans="3:14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  <c r="M474" s="61"/>
      <c r="N474" s="61"/>
    </row>
    <row r="475" spans="3:14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  <c r="M475" s="61"/>
      <c r="N475" s="61"/>
    </row>
    <row r="476" spans="3:14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  <c r="M476" s="61"/>
      <c r="N476" s="61"/>
    </row>
    <row r="477" spans="3:14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  <c r="M477" s="61"/>
      <c r="N477" s="61"/>
    </row>
    <row r="478" spans="3:14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  <c r="M478" s="61"/>
      <c r="N478" s="61"/>
    </row>
    <row r="479" spans="3:14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  <c r="M479" s="61"/>
      <c r="N479" s="61"/>
    </row>
    <row r="480" spans="3:14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  <c r="M480" s="61"/>
      <c r="N480" s="61"/>
    </row>
    <row r="481" spans="3:14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  <c r="M481" s="61"/>
      <c r="N481" s="61"/>
    </row>
    <row r="482" spans="3:14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  <c r="M482" s="61"/>
      <c r="N482" s="61"/>
    </row>
    <row r="483" spans="3:14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  <c r="M483" s="61"/>
      <c r="N483" s="61"/>
    </row>
    <row r="484" spans="3:14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  <c r="M484" s="61"/>
      <c r="N484" s="61"/>
    </row>
    <row r="485" spans="3:14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  <c r="M485" s="61"/>
      <c r="N485" s="61"/>
    </row>
    <row r="486" spans="3:14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  <c r="M486" s="61"/>
      <c r="N486" s="61"/>
    </row>
    <row r="487" spans="3:14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  <c r="M487" s="61"/>
      <c r="N487" s="61"/>
    </row>
    <row r="488" spans="3:14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  <c r="M488" s="61"/>
      <c r="N488" s="61"/>
    </row>
    <row r="489" spans="3:14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  <c r="M489" s="61"/>
      <c r="N489" s="61"/>
    </row>
    <row r="490" spans="3:14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  <c r="M490" s="61"/>
      <c r="N490" s="61"/>
    </row>
    <row r="491" spans="3:14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  <c r="M491" s="61"/>
      <c r="N491" s="61"/>
    </row>
    <row r="492" spans="3:14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  <c r="M492" s="61"/>
      <c r="N492" s="61"/>
    </row>
    <row r="493" spans="3:14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  <c r="M493" s="61"/>
      <c r="N493" s="61"/>
    </row>
    <row r="494" spans="3:14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  <c r="M494" s="61"/>
      <c r="N494" s="61"/>
    </row>
    <row r="495" spans="3:14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  <c r="M495" s="61"/>
      <c r="N495" s="61"/>
    </row>
    <row r="496" spans="3:14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  <c r="M496" s="61"/>
      <c r="N496" s="61"/>
    </row>
    <row r="497" spans="3:14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  <c r="M497" s="61"/>
      <c r="N497" s="61"/>
    </row>
    <row r="498" spans="3:14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  <c r="M498" s="61"/>
      <c r="N498" s="61"/>
    </row>
    <row r="499" spans="3:14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  <c r="M499" s="61"/>
      <c r="N499" s="61"/>
    </row>
    <row r="500" spans="3:14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  <c r="M500" s="61"/>
      <c r="N500" s="61"/>
    </row>
    <row r="501" spans="3:14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  <c r="M501" s="61"/>
      <c r="N501" s="61"/>
    </row>
    <row r="502" spans="3:14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  <c r="M502" s="61"/>
      <c r="N502" s="61"/>
    </row>
    <row r="503" spans="3:14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  <c r="M503" s="61"/>
      <c r="N503" s="61"/>
    </row>
    <row r="504" spans="3:14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  <c r="M504" s="61"/>
      <c r="N504" s="61"/>
    </row>
    <row r="505" spans="3:14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  <c r="M505" s="61"/>
      <c r="N505" s="61"/>
    </row>
    <row r="506" spans="3:14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  <c r="M506" s="61"/>
      <c r="N506" s="61"/>
    </row>
    <row r="507" spans="3:14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  <c r="M507" s="61"/>
      <c r="N507" s="61"/>
    </row>
    <row r="508" spans="3:14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  <c r="M508" s="61"/>
      <c r="N508" s="61"/>
    </row>
    <row r="509" spans="3:14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  <c r="M509" s="61"/>
      <c r="N509" s="61"/>
    </row>
    <row r="510" spans="3:14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  <c r="M510" s="61"/>
      <c r="N510" s="61"/>
    </row>
    <row r="511" spans="3:14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  <c r="M511" s="61"/>
      <c r="N511" s="61"/>
    </row>
    <row r="512" spans="3:14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  <c r="M512" s="61"/>
      <c r="N512" s="61"/>
    </row>
    <row r="513" spans="3:14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  <c r="M513" s="61"/>
      <c r="N513" s="61"/>
    </row>
    <row r="514" spans="3:14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  <c r="M514" s="61"/>
      <c r="N514" s="61"/>
    </row>
    <row r="515" spans="3:14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  <c r="M515" s="61"/>
      <c r="N515" s="61"/>
    </row>
    <row r="516" spans="3:14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  <c r="M516" s="61"/>
      <c r="N516" s="61"/>
    </row>
    <row r="517" spans="3:14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  <c r="M517" s="61"/>
      <c r="N517" s="61"/>
    </row>
    <row r="518" spans="3:14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  <c r="M518" s="61"/>
      <c r="N518" s="61"/>
    </row>
    <row r="519" spans="3:14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  <c r="M519" s="61"/>
      <c r="N519" s="61"/>
    </row>
    <row r="520" spans="3:14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  <c r="M520" s="61"/>
      <c r="N520" s="61"/>
    </row>
    <row r="521" spans="3:14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  <c r="M521" s="61"/>
      <c r="N521" s="61"/>
    </row>
    <row r="522" spans="3:14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  <c r="M522" s="61"/>
      <c r="N522" s="61"/>
    </row>
    <row r="523" spans="3:14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  <c r="M523" s="61"/>
      <c r="N523" s="61"/>
    </row>
    <row r="524" spans="3:14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  <c r="M524" s="61"/>
      <c r="N524" s="61"/>
    </row>
    <row r="525" spans="3:14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  <c r="M525" s="61"/>
      <c r="N525" s="61"/>
    </row>
    <row r="526" spans="3:14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  <c r="M526" s="61"/>
      <c r="N526" s="61"/>
    </row>
    <row r="527" spans="3:14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  <c r="M527" s="61"/>
      <c r="N527" s="61"/>
    </row>
    <row r="528" spans="3:14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  <c r="M528" s="61"/>
      <c r="N528" s="61"/>
    </row>
    <row r="529" spans="3:14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  <c r="M529" s="61"/>
      <c r="N529" s="61"/>
    </row>
    <row r="530" spans="3:14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  <c r="M530" s="61"/>
      <c r="N530" s="61"/>
    </row>
    <row r="531" spans="3:14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  <c r="M531" s="61"/>
      <c r="N531" s="61"/>
    </row>
    <row r="532" spans="3:14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  <c r="M532" s="61"/>
      <c r="N532" s="61"/>
    </row>
    <row r="533" spans="3:14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  <c r="M533" s="61"/>
      <c r="N533" s="61"/>
    </row>
    <row r="534" spans="3:14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  <c r="M534" s="61"/>
      <c r="N534" s="61"/>
    </row>
    <row r="535" spans="3:14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  <c r="M535" s="61"/>
      <c r="N535" s="61"/>
    </row>
    <row r="536" spans="3:14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  <c r="M536" s="61"/>
      <c r="N536" s="61"/>
    </row>
    <row r="537" spans="3:14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  <c r="M537" s="61"/>
      <c r="N537" s="61"/>
    </row>
    <row r="538" spans="3:14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  <c r="M538" s="61"/>
      <c r="N538" s="61"/>
    </row>
    <row r="539" spans="3:14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  <c r="M539" s="61"/>
      <c r="N539" s="61"/>
    </row>
    <row r="540" spans="3:14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  <c r="M540" s="61"/>
      <c r="N540" s="61"/>
    </row>
    <row r="541" spans="3:14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  <c r="M541" s="61"/>
      <c r="N541" s="61"/>
    </row>
    <row r="542" spans="3:14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  <c r="M542" s="61"/>
      <c r="N542" s="61"/>
    </row>
    <row r="543" spans="3:14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  <c r="M543" s="61"/>
      <c r="N543" s="61"/>
    </row>
    <row r="544" spans="3:14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  <c r="M544" s="61"/>
      <c r="N544" s="61"/>
    </row>
    <row r="545" spans="3:14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  <c r="M545" s="61"/>
      <c r="N545" s="61"/>
    </row>
    <row r="546" spans="3:14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  <c r="M546" s="61"/>
      <c r="N546" s="61"/>
    </row>
    <row r="547" spans="3:14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  <c r="M547" s="61"/>
      <c r="N547" s="61"/>
    </row>
    <row r="548" spans="3:14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  <c r="M548" s="61"/>
      <c r="N548" s="61"/>
    </row>
    <row r="549" spans="3:14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  <c r="M549" s="61"/>
      <c r="N549" s="61"/>
    </row>
    <row r="550" spans="3:14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  <c r="M550" s="61"/>
      <c r="N550" s="61"/>
    </row>
    <row r="551" spans="3:14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  <c r="M551" s="61"/>
      <c r="N551" s="61"/>
    </row>
    <row r="552" spans="3:14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  <c r="M552" s="61"/>
      <c r="N552" s="61"/>
    </row>
    <row r="553" spans="3:14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  <c r="M553" s="61"/>
      <c r="N553" s="61"/>
    </row>
    <row r="554" spans="3:14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  <c r="M554" s="61"/>
      <c r="N554" s="61"/>
    </row>
    <row r="555" spans="3:14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  <c r="M555" s="61"/>
      <c r="N555" s="61"/>
    </row>
    <row r="556" spans="3:14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  <c r="M556" s="61"/>
      <c r="N556" s="61"/>
    </row>
    <row r="557" spans="3:14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  <c r="M557" s="61"/>
      <c r="N557" s="61"/>
    </row>
    <row r="558" spans="3:14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  <c r="M558" s="61"/>
      <c r="N558" s="61"/>
    </row>
    <row r="559" spans="3:14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  <c r="M559" s="61"/>
      <c r="N559" s="61"/>
    </row>
    <row r="560" spans="3:14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  <c r="M560" s="61"/>
      <c r="N560" s="61"/>
    </row>
    <row r="561" spans="3:14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  <c r="M561" s="61"/>
      <c r="N561" s="61"/>
    </row>
    <row r="562" spans="3:14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  <c r="M562" s="61"/>
      <c r="N562" s="61"/>
    </row>
    <row r="563" spans="3:14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  <c r="M563" s="61"/>
      <c r="N563" s="61"/>
    </row>
    <row r="564" spans="3:14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  <c r="M564" s="61"/>
      <c r="N564" s="61"/>
    </row>
    <row r="565" spans="3:14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  <c r="M565" s="61"/>
      <c r="N565" s="61"/>
    </row>
    <row r="566" spans="3:14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  <c r="M566" s="61"/>
      <c r="N566" s="61"/>
    </row>
    <row r="567" spans="3:14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  <c r="M567" s="61"/>
      <c r="N567" s="61"/>
    </row>
    <row r="568" spans="3:14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  <c r="M568" s="61"/>
      <c r="N568" s="61"/>
    </row>
    <row r="569" spans="3:14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  <c r="M569" s="61"/>
      <c r="N569" s="61"/>
    </row>
    <row r="570" spans="3:14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  <c r="M570" s="61"/>
      <c r="N570" s="61"/>
    </row>
    <row r="571" spans="3:14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  <c r="M571" s="61"/>
      <c r="N571" s="61"/>
    </row>
    <row r="572" spans="3:14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  <c r="M572" s="61"/>
      <c r="N572" s="61"/>
    </row>
    <row r="573" spans="3:14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  <c r="M573" s="61"/>
      <c r="N573" s="61"/>
    </row>
    <row r="574" spans="3:14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  <c r="M574" s="61"/>
      <c r="N574" s="61"/>
    </row>
    <row r="575" spans="3:14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  <c r="M575" s="61"/>
      <c r="N575" s="61"/>
    </row>
    <row r="576" spans="3:14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  <c r="M576" s="61"/>
      <c r="N576" s="61"/>
    </row>
    <row r="577" spans="3:14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  <c r="M577" s="61"/>
      <c r="N577" s="61"/>
    </row>
    <row r="578" spans="3:14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  <c r="M578" s="61"/>
      <c r="N578" s="61"/>
    </row>
    <row r="579" spans="3:14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  <c r="M579" s="61"/>
      <c r="N579" s="61"/>
    </row>
    <row r="580" spans="3:14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  <c r="M580" s="61"/>
      <c r="N580" s="61"/>
    </row>
    <row r="581" spans="3:14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  <c r="M581" s="61"/>
      <c r="N581" s="61"/>
    </row>
    <row r="582" spans="3:14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  <c r="M582" s="61"/>
      <c r="N582" s="61"/>
    </row>
    <row r="583" spans="3:14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  <c r="M583" s="61"/>
      <c r="N583" s="61"/>
    </row>
    <row r="584" spans="3:14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  <c r="M584" s="61"/>
      <c r="N584" s="61"/>
    </row>
    <row r="585" spans="3:14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  <c r="M585" s="61"/>
      <c r="N585" s="61"/>
    </row>
    <row r="586" spans="3:14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  <c r="M586" s="61"/>
      <c r="N586" s="61"/>
    </row>
    <row r="587" spans="3:14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  <c r="M587" s="61"/>
      <c r="N587" s="61"/>
    </row>
    <row r="588" spans="3:14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  <c r="M588" s="61"/>
      <c r="N588" s="61"/>
    </row>
    <row r="589" spans="3:14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  <c r="M589" s="61"/>
      <c r="N589" s="61"/>
    </row>
    <row r="590" spans="3:14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  <c r="M590" s="61"/>
      <c r="N590" s="61"/>
    </row>
    <row r="591" spans="3:14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  <c r="M591" s="61"/>
      <c r="N591" s="61"/>
    </row>
    <row r="592" spans="3:14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  <c r="M592" s="61"/>
      <c r="N592" s="61"/>
    </row>
    <row r="593" spans="3:14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  <c r="M593" s="61"/>
      <c r="N593" s="61"/>
    </row>
    <row r="594" spans="3:14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  <c r="M594" s="61"/>
      <c r="N594" s="61"/>
    </row>
    <row r="595" spans="3:14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  <c r="M595" s="61"/>
      <c r="N595" s="61"/>
    </row>
    <row r="596" spans="3:14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  <c r="M596" s="61"/>
      <c r="N596" s="61"/>
    </row>
    <row r="597" spans="3:14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  <c r="M597" s="61"/>
      <c r="N597" s="61"/>
    </row>
    <row r="598" spans="3:14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  <c r="M598" s="61"/>
      <c r="N598" s="61"/>
    </row>
    <row r="599" spans="3:14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  <c r="M599" s="61"/>
      <c r="N599" s="61"/>
    </row>
    <row r="600" spans="3:14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  <c r="M600" s="61"/>
      <c r="N600" s="61"/>
    </row>
    <row r="601" spans="3:14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  <c r="M601" s="61"/>
      <c r="N601" s="61"/>
    </row>
    <row r="602" spans="3:14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  <c r="M602" s="61"/>
      <c r="N602" s="61"/>
    </row>
    <row r="603" spans="3:14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  <c r="M603" s="61"/>
      <c r="N603" s="61"/>
    </row>
    <row r="604" spans="3:14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  <c r="M604" s="61"/>
      <c r="N604" s="61"/>
    </row>
    <row r="605" spans="3:14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  <c r="M605" s="61"/>
      <c r="N605" s="61"/>
    </row>
    <row r="606" spans="3:14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  <c r="M606" s="61"/>
      <c r="N606" s="61"/>
    </row>
    <row r="607" spans="3:14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  <c r="M607" s="61"/>
      <c r="N607" s="61"/>
    </row>
    <row r="608" spans="3:14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  <c r="M608" s="61"/>
      <c r="N608" s="61"/>
    </row>
    <row r="609" spans="3:14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  <c r="M609" s="61"/>
      <c r="N609" s="61"/>
    </row>
    <row r="610" spans="3:14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  <c r="M610" s="61"/>
      <c r="N610" s="61"/>
    </row>
    <row r="611" spans="3:14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  <c r="M611" s="61"/>
      <c r="N611" s="61"/>
    </row>
    <row r="612" spans="3:14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  <c r="M612" s="61"/>
      <c r="N612" s="61"/>
    </row>
    <row r="613" spans="3:14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  <c r="M613" s="61"/>
      <c r="N613" s="61"/>
    </row>
    <row r="614" spans="3:14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  <c r="M614" s="61"/>
      <c r="N614" s="61"/>
    </row>
    <row r="615" spans="3:14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  <c r="M615" s="61"/>
      <c r="N615" s="61"/>
    </row>
    <row r="616" spans="3:14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  <c r="M616" s="61"/>
      <c r="N616" s="61"/>
    </row>
    <row r="617" spans="3:14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  <c r="M617" s="61"/>
      <c r="N617" s="61"/>
    </row>
    <row r="618" spans="3:14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  <c r="M618" s="61"/>
      <c r="N618" s="61"/>
    </row>
    <row r="619" spans="3:14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  <c r="M619" s="61"/>
      <c r="N619" s="61"/>
    </row>
    <row r="620" spans="3:14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  <c r="M620" s="61"/>
      <c r="N620" s="61"/>
    </row>
    <row r="621" spans="3:14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  <c r="M621" s="61"/>
      <c r="N621" s="61"/>
    </row>
    <row r="622" spans="3:14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  <c r="M622" s="61"/>
      <c r="N622" s="61"/>
    </row>
    <row r="623" spans="3:14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  <c r="M623" s="61"/>
      <c r="N623" s="61"/>
    </row>
    <row r="624" spans="3:14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  <c r="M624" s="61"/>
      <c r="N624" s="61"/>
    </row>
    <row r="625" spans="3:14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  <c r="M625" s="61"/>
      <c r="N625" s="61"/>
    </row>
    <row r="626" spans="3:14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  <c r="M626" s="61"/>
      <c r="N626" s="61"/>
    </row>
    <row r="627" spans="3:14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  <c r="M627" s="61"/>
      <c r="N627" s="61"/>
    </row>
    <row r="628" spans="3:14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  <c r="M628" s="61"/>
      <c r="N628" s="61"/>
    </row>
    <row r="629" spans="3:14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  <c r="M629" s="61"/>
      <c r="N629" s="61"/>
    </row>
    <row r="630" spans="3:14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  <c r="M630" s="61"/>
      <c r="N630" s="61"/>
    </row>
    <row r="631" spans="3:14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  <c r="M631" s="61"/>
      <c r="N631" s="61"/>
    </row>
    <row r="632" spans="3:14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  <c r="M632" s="61"/>
      <c r="N632" s="61"/>
    </row>
    <row r="633" spans="3:14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  <c r="M633" s="61"/>
      <c r="N633" s="61"/>
    </row>
    <row r="634" spans="3:14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  <c r="M634" s="61"/>
      <c r="N634" s="61"/>
    </row>
    <row r="635" spans="3:14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  <c r="M635" s="61"/>
      <c r="N635" s="61"/>
    </row>
    <row r="636" spans="3:14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  <c r="M636" s="61"/>
      <c r="N636" s="61"/>
    </row>
    <row r="637" spans="3:14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  <c r="M637" s="61"/>
      <c r="N637" s="61"/>
    </row>
    <row r="638" spans="3:14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  <c r="M638" s="61"/>
      <c r="N638" s="61"/>
    </row>
    <row r="639" spans="3:14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  <c r="M639" s="61"/>
      <c r="N639" s="61"/>
    </row>
    <row r="640" spans="3:14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  <c r="M640" s="61"/>
      <c r="N640" s="61"/>
    </row>
    <row r="641" spans="3:14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  <c r="M641" s="61"/>
      <c r="N641" s="61"/>
    </row>
    <row r="642" spans="3:14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  <c r="M642" s="61"/>
      <c r="N642" s="61"/>
    </row>
    <row r="643" spans="3:14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  <c r="M643" s="61"/>
      <c r="N643" s="61"/>
    </row>
    <row r="644" spans="3:14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  <c r="M644" s="61"/>
      <c r="N644" s="61"/>
    </row>
    <row r="645" spans="3:14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  <c r="M645" s="61"/>
      <c r="N645" s="61"/>
    </row>
    <row r="646" spans="3:14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  <c r="M646" s="61"/>
      <c r="N646" s="61"/>
    </row>
    <row r="647" spans="3:14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  <c r="M647" s="61"/>
      <c r="N647" s="61"/>
    </row>
    <row r="648" spans="3:14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  <c r="M648" s="61"/>
      <c r="N648" s="61"/>
    </row>
    <row r="649" spans="3:14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  <c r="M649" s="61"/>
      <c r="N649" s="61"/>
    </row>
    <row r="650" spans="3:14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  <c r="M650" s="61"/>
      <c r="N650" s="61"/>
    </row>
    <row r="651" spans="3:14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  <c r="M651" s="61"/>
      <c r="N651" s="61"/>
    </row>
    <row r="652" spans="3:14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  <c r="M652" s="61"/>
      <c r="N652" s="61"/>
    </row>
    <row r="653" spans="3:14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  <c r="M653" s="61"/>
      <c r="N653" s="61"/>
    </row>
    <row r="654" spans="3:14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  <c r="M654" s="61"/>
      <c r="N654" s="61"/>
    </row>
    <row r="655" spans="3:14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  <c r="M655" s="61"/>
      <c r="N655" s="61"/>
    </row>
    <row r="656" spans="3:14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  <c r="M656" s="61"/>
      <c r="N656" s="61"/>
    </row>
    <row r="657" spans="3:14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  <c r="M657" s="61"/>
      <c r="N657" s="61"/>
    </row>
    <row r="658" spans="3:14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  <c r="M658" s="61"/>
      <c r="N658" s="61"/>
    </row>
    <row r="659" spans="3:14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  <c r="M659" s="61"/>
      <c r="N659" s="61"/>
    </row>
    <row r="660" spans="3:14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  <c r="M660" s="61"/>
      <c r="N660" s="61"/>
    </row>
    <row r="661" spans="3:14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  <c r="M661" s="61"/>
      <c r="N661" s="61"/>
    </row>
    <row r="662" spans="3:14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  <c r="M662" s="61"/>
      <c r="N662" s="61"/>
    </row>
    <row r="663" spans="3:14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  <c r="M663" s="61"/>
      <c r="N663" s="61"/>
    </row>
    <row r="664" spans="3:14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  <c r="M664" s="61"/>
      <c r="N664" s="61"/>
    </row>
    <row r="665" spans="3:14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  <c r="M665" s="61"/>
      <c r="N665" s="61"/>
    </row>
    <row r="666" spans="3:14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  <c r="M666" s="61"/>
      <c r="N666" s="61"/>
    </row>
    <row r="667" spans="3:14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  <c r="M667" s="61"/>
      <c r="N667" s="61"/>
    </row>
    <row r="668" spans="3:14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  <c r="M668" s="61"/>
      <c r="N668" s="61"/>
    </row>
    <row r="669" spans="3:14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  <c r="M669" s="61"/>
      <c r="N669" s="61"/>
    </row>
    <row r="670" spans="3:14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  <c r="M670" s="61"/>
      <c r="N670" s="61"/>
    </row>
    <row r="671" spans="3:14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  <c r="M671" s="61"/>
      <c r="N671" s="61"/>
    </row>
    <row r="672" spans="3:14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  <c r="M672" s="61"/>
      <c r="N672" s="61"/>
    </row>
    <row r="673" spans="3:14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  <c r="M673" s="61"/>
      <c r="N673" s="61"/>
    </row>
    <row r="674" spans="3:14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  <c r="M674" s="61"/>
      <c r="N674" s="61"/>
    </row>
    <row r="675" spans="3:14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  <c r="M675" s="61"/>
      <c r="N675" s="61"/>
    </row>
    <row r="676" spans="3:14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  <c r="M676" s="61"/>
      <c r="N676" s="61"/>
    </row>
    <row r="677" spans="3:14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  <c r="M677" s="61"/>
      <c r="N677" s="61"/>
    </row>
    <row r="678" spans="3:14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  <c r="M678" s="61"/>
      <c r="N678" s="61"/>
    </row>
    <row r="679" spans="3:14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  <c r="M679" s="61"/>
      <c r="N679" s="61"/>
    </row>
    <row r="680" spans="3:14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  <c r="M680" s="61"/>
      <c r="N680" s="61"/>
    </row>
    <row r="681" spans="3:14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  <c r="M681" s="61"/>
      <c r="N681" s="61"/>
    </row>
    <row r="682" spans="3:14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  <c r="M682" s="61"/>
      <c r="N682" s="61"/>
    </row>
    <row r="683" spans="3:14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  <c r="M683" s="61"/>
      <c r="N683" s="61"/>
    </row>
    <row r="684" spans="3:14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  <c r="M684" s="61"/>
      <c r="N684" s="61"/>
    </row>
    <row r="685" spans="3:14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  <c r="M685" s="61"/>
      <c r="N685" s="61"/>
    </row>
    <row r="686" spans="3:14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  <c r="M686" s="61"/>
      <c r="N686" s="61"/>
    </row>
    <row r="687" spans="3:14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  <c r="M687" s="61"/>
      <c r="N687" s="61"/>
    </row>
    <row r="688" spans="3:14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  <c r="M688" s="61"/>
      <c r="N688" s="61"/>
    </row>
    <row r="689" spans="3:14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  <c r="M689" s="61"/>
      <c r="N689" s="61"/>
    </row>
    <row r="690" spans="3:14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  <c r="M690" s="61"/>
      <c r="N690" s="61"/>
    </row>
    <row r="691" spans="3:14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  <c r="M691" s="61"/>
      <c r="N691" s="61"/>
    </row>
    <row r="692" spans="3:14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  <c r="M692" s="61"/>
      <c r="N692" s="61"/>
    </row>
    <row r="693" spans="3:14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  <c r="M693" s="61"/>
      <c r="N693" s="61"/>
    </row>
    <row r="694" spans="3:14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  <c r="M694" s="61"/>
      <c r="N694" s="61"/>
    </row>
    <row r="695" spans="3:14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  <c r="M695" s="61"/>
      <c r="N695" s="61"/>
    </row>
    <row r="696" spans="3:14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  <c r="M696" s="61"/>
      <c r="N696" s="61"/>
    </row>
    <row r="697" spans="3:14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  <c r="M697" s="61"/>
      <c r="N697" s="61"/>
    </row>
    <row r="698" spans="3:14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  <c r="M698" s="61"/>
      <c r="N698" s="61"/>
    </row>
    <row r="699" spans="3:14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  <c r="M699" s="61"/>
      <c r="N699" s="61"/>
    </row>
    <row r="700" spans="3:14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  <c r="M700" s="61"/>
      <c r="N700" s="61"/>
    </row>
    <row r="701" spans="3:14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  <c r="M701" s="61"/>
      <c r="N701" s="61"/>
    </row>
    <row r="702" spans="3:14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  <c r="M702" s="61"/>
      <c r="N702" s="61"/>
    </row>
    <row r="703" spans="3:14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  <c r="M703" s="61"/>
      <c r="N703" s="61"/>
    </row>
    <row r="704" spans="3:14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  <c r="M704" s="61"/>
      <c r="N704" s="61"/>
    </row>
    <row r="705" spans="3:14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  <c r="M705" s="61"/>
      <c r="N705" s="61"/>
    </row>
    <row r="706" spans="3:14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  <c r="M706" s="61"/>
      <c r="N706" s="61"/>
    </row>
    <row r="707" spans="3:14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  <c r="M707" s="61"/>
      <c r="N707" s="61"/>
    </row>
    <row r="708" spans="3:14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  <c r="M708" s="61"/>
      <c r="N708" s="61"/>
    </row>
    <row r="709" spans="3:14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  <c r="M709" s="61"/>
      <c r="N709" s="61"/>
    </row>
    <row r="710" spans="3:14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  <c r="M710" s="61"/>
      <c r="N710" s="61"/>
    </row>
    <row r="711" spans="3:14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  <c r="M711" s="61"/>
      <c r="N711" s="61"/>
    </row>
    <row r="712" spans="3:14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  <c r="M712" s="61"/>
      <c r="N712" s="61"/>
    </row>
    <row r="713" spans="3:14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  <c r="M713" s="61"/>
      <c r="N713" s="61"/>
    </row>
    <row r="714" spans="3:14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  <c r="M714" s="61"/>
      <c r="N714" s="61"/>
    </row>
    <row r="715" spans="3:14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  <c r="M715" s="61"/>
      <c r="N715" s="61"/>
    </row>
    <row r="716" spans="3:14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  <c r="M716" s="61"/>
      <c r="N716" s="61"/>
    </row>
    <row r="717" spans="3:14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  <c r="M717" s="61"/>
      <c r="N717" s="61"/>
    </row>
    <row r="718" spans="3:14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  <c r="M718" s="61"/>
      <c r="N718" s="61"/>
    </row>
    <row r="719" spans="3:14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  <c r="M719" s="61"/>
      <c r="N719" s="61"/>
    </row>
    <row r="720" spans="3:14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  <c r="M720" s="61"/>
      <c r="N720" s="61"/>
    </row>
    <row r="721" spans="3:14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  <c r="M721" s="61"/>
      <c r="N721" s="61"/>
    </row>
    <row r="722" spans="3:14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  <c r="M722" s="61"/>
      <c r="N722" s="61"/>
    </row>
    <row r="723" spans="3:14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  <c r="M723" s="61"/>
      <c r="N723" s="61"/>
    </row>
    <row r="724" spans="3:14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  <c r="M724" s="61"/>
      <c r="N724" s="61"/>
    </row>
    <row r="725" spans="3:14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  <c r="M725" s="61"/>
      <c r="N725" s="61"/>
    </row>
    <row r="726" spans="3:14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  <c r="M726" s="61"/>
      <c r="N726" s="61"/>
    </row>
    <row r="727" spans="3:14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  <c r="M727" s="61"/>
      <c r="N727" s="61"/>
    </row>
    <row r="728" spans="3:14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  <c r="M728" s="61"/>
      <c r="N728" s="61"/>
    </row>
    <row r="729" spans="3:14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  <c r="M729" s="61"/>
      <c r="N729" s="61"/>
    </row>
    <row r="730" spans="3:14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  <c r="M730" s="61"/>
      <c r="N730" s="61"/>
    </row>
    <row r="731" spans="3:14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  <c r="M731" s="61"/>
      <c r="N731" s="61"/>
    </row>
    <row r="732" spans="3:14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  <c r="M732" s="61"/>
      <c r="N732" s="61"/>
    </row>
    <row r="733" spans="3:14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  <c r="M733" s="61"/>
      <c r="N733" s="61"/>
    </row>
    <row r="734" spans="3:14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  <c r="M734" s="61"/>
      <c r="N734" s="61"/>
    </row>
    <row r="735" spans="3:14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  <c r="M735" s="61"/>
      <c r="N735" s="61"/>
    </row>
    <row r="736" spans="3:14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  <c r="M736" s="61"/>
      <c r="N736" s="61"/>
    </row>
    <row r="737" spans="3:14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  <c r="M737" s="61"/>
      <c r="N737" s="61"/>
    </row>
    <row r="738" spans="3:14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  <c r="M738" s="61"/>
      <c r="N738" s="61"/>
    </row>
    <row r="739" spans="3:14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  <c r="M739" s="61"/>
      <c r="N739" s="61"/>
    </row>
    <row r="740" spans="3:14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  <c r="M740" s="61"/>
      <c r="N740" s="61"/>
    </row>
    <row r="741" spans="3:14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  <c r="M741" s="61"/>
      <c r="N741" s="61"/>
    </row>
    <row r="742" spans="3:14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  <c r="M742" s="61"/>
      <c r="N742" s="61"/>
    </row>
    <row r="743" spans="3:14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  <c r="M743" s="61"/>
      <c r="N743" s="61"/>
    </row>
    <row r="744" spans="3:14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  <c r="M744" s="61"/>
      <c r="N744" s="61"/>
    </row>
    <row r="745" spans="3:14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  <c r="M745" s="61"/>
      <c r="N745" s="61"/>
    </row>
    <row r="746" spans="3:14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  <c r="M746" s="61"/>
      <c r="N746" s="61"/>
    </row>
    <row r="747" spans="3:14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  <c r="M747" s="61"/>
      <c r="N747" s="61"/>
    </row>
    <row r="748" spans="3:14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  <c r="M748" s="61"/>
      <c r="N748" s="61"/>
    </row>
    <row r="749" spans="3:14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  <c r="M749" s="61"/>
      <c r="N749" s="61"/>
    </row>
    <row r="750" spans="3:14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  <c r="M750" s="61"/>
      <c r="N750" s="61"/>
    </row>
    <row r="751" spans="3:14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  <c r="M751" s="61"/>
      <c r="N751" s="61"/>
    </row>
    <row r="752" spans="3:14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  <c r="M752" s="61"/>
      <c r="N752" s="61"/>
    </row>
    <row r="753" spans="3:14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  <c r="M753" s="61"/>
      <c r="N753" s="61"/>
    </row>
    <row r="754" spans="3:14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  <c r="M754" s="61"/>
      <c r="N754" s="61"/>
    </row>
    <row r="755" spans="3:14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  <c r="M755" s="61"/>
      <c r="N755" s="61"/>
    </row>
    <row r="756" spans="3:14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  <c r="M756" s="61"/>
      <c r="N756" s="61"/>
    </row>
    <row r="757" spans="3:14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  <c r="M757" s="61"/>
      <c r="N757" s="61"/>
    </row>
    <row r="758" spans="3:14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  <c r="M758" s="61"/>
      <c r="N758" s="61"/>
    </row>
    <row r="759" spans="3:14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  <c r="M759" s="61"/>
      <c r="N759" s="61"/>
    </row>
    <row r="760" spans="3:14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  <c r="M760" s="61"/>
      <c r="N760" s="61"/>
    </row>
    <row r="761" spans="3:14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  <c r="M761" s="61"/>
      <c r="N761" s="61"/>
    </row>
    <row r="762" spans="3:14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  <c r="M762" s="61"/>
      <c r="N762" s="61"/>
    </row>
    <row r="763" spans="3:14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  <c r="M763" s="61"/>
      <c r="N763" s="61"/>
    </row>
    <row r="764" spans="3:14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  <c r="M764" s="61"/>
      <c r="N764" s="61"/>
    </row>
    <row r="765" spans="3:14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  <c r="M765" s="61"/>
      <c r="N765" s="61"/>
    </row>
    <row r="766" spans="3:14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  <c r="M766" s="61"/>
      <c r="N766" s="61"/>
    </row>
    <row r="767" spans="3:14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  <c r="M767" s="61"/>
      <c r="N767" s="61"/>
    </row>
    <row r="768" spans="3:14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  <c r="M768" s="61"/>
      <c r="N768" s="61"/>
    </row>
    <row r="769" spans="3:14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  <c r="M769" s="61"/>
      <c r="N769" s="61"/>
    </row>
    <row r="770" spans="3:14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  <c r="M770" s="61"/>
      <c r="N770" s="61"/>
    </row>
    <row r="771" spans="3:14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  <c r="M771" s="61"/>
      <c r="N771" s="61"/>
    </row>
    <row r="772" spans="3:14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  <c r="M772" s="61"/>
      <c r="N772" s="61"/>
    </row>
    <row r="773" spans="3:14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  <c r="M773" s="61"/>
      <c r="N773" s="61"/>
    </row>
    <row r="774" spans="3:14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  <c r="M774" s="61"/>
      <c r="N774" s="61"/>
    </row>
    <row r="775" spans="3:14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  <c r="M775" s="61"/>
      <c r="N775" s="61"/>
    </row>
    <row r="776" spans="3:14" s="58" customFormat="1" ht="12.75">
      <c r="C776" s="69"/>
      <c r="D776" s="69"/>
      <c r="E776" s="69"/>
      <c r="F776" s="69"/>
      <c r="G776" s="69"/>
      <c r="H776" s="69"/>
      <c r="I776" s="69"/>
      <c r="J776" s="69"/>
      <c r="K776" s="61"/>
      <c r="L776" s="61"/>
      <c r="M776" s="61"/>
      <c r="N776" s="61"/>
    </row>
    <row r="777" spans="3:14" s="58" customFormat="1" ht="12.75">
      <c r="C777" s="69"/>
      <c r="D777" s="69"/>
      <c r="E777" s="69"/>
      <c r="F777" s="69"/>
      <c r="G777" s="69"/>
      <c r="H777" s="69"/>
      <c r="I777" s="69"/>
      <c r="J777" s="69"/>
      <c r="K777" s="61"/>
      <c r="L777" s="61"/>
      <c r="M777" s="61"/>
      <c r="N777" s="61"/>
    </row>
    <row r="778" spans="3:14" s="58" customFormat="1" ht="12.75">
      <c r="C778" s="69"/>
      <c r="D778" s="69"/>
      <c r="E778" s="69"/>
      <c r="F778" s="69"/>
      <c r="G778" s="69"/>
      <c r="H778" s="69"/>
      <c r="I778" s="69"/>
      <c r="J778" s="69"/>
      <c r="K778" s="61"/>
      <c r="L778" s="61"/>
      <c r="M778" s="61"/>
      <c r="N778" s="61"/>
    </row>
    <row r="779" spans="3:14" s="58" customFormat="1" ht="12.75">
      <c r="C779" s="69"/>
      <c r="D779" s="69"/>
      <c r="E779" s="69"/>
      <c r="F779" s="69"/>
      <c r="G779" s="69"/>
      <c r="H779" s="69"/>
      <c r="I779" s="69"/>
      <c r="J779" s="69"/>
      <c r="K779" s="61"/>
      <c r="L779" s="61"/>
      <c r="M779" s="61"/>
      <c r="N779" s="61"/>
    </row>
    <row r="780" spans="3:14" s="58" customFormat="1" ht="12.75">
      <c r="C780" s="69"/>
      <c r="D780" s="69"/>
      <c r="E780" s="69"/>
      <c r="F780" s="69"/>
      <c r="G780" s="69"/>
      <c r="H780" s="69"/>
      <c r="I780" s="69"/>
      <c r="J780" s="69"/>
      <c r="K780" s="61"/>
      <c r="L780" s="61"/>
      <c r="M780" s="61"/>
      <c r="N780" s="61"/>
    </row>
    <row r="781" spans="3:14" s="58" customFormat="1" ht="12.75">
      <c r="C781" s="69"/>
      <c r="D781" s="69"/>
      <c r="E781" s="69"/>
      <c r="F781" s="69"/>
      <c r="G781" s="69"/>
      <c r="H781" s="69"/>
      <c r="I781" s="69"/>
      <c r="J781" s="69"/>
      <c r="K781" s="61"/>
      <c r="L781" s="61"/>
      <c r="M781" s="61"/>
      <c r="N781" s="61"/>
    </row>
    <row r="782" spans="3:14" s="58" customFormat="1" ht="12.75">
      <c r="C782" s="69"/>
      <c r="D782" s="69"/>
      <c r="E782" s="69"/>
      <c r="F782" s="69"/>
      <c r="G782" s="69"/>
      <c r="H782" s="69"/>
      <c r="I782" s="69"/>
      <c r="J782" s="69"/>
      <c r="K782" s="61"/>
      <c r="L782" s="61"/>
      <c r="M782" s="61"/>
      <c r="N782" s="61"/>
    </row>
    <row r="783" spans="3:14" s="58" customFormat="1" ht="12.75">
      <c r="C783" s="69"/>
      <c r="D783" s="69"/>
      <c r="E783" s="69"/>
      <c r="F783" s="69"/>
      <c r="G783" s="69"/>
      <c r="H783" s="69"/>
      <c r="I783" s="69"/>
      <c r="J783" s="69"/>
      <c r="K783" s="61"/>
      <c r="L783" s="61"/>
      <c r="M783" s="61"/>
      <c r="N783" s="61"/>
    </row>
    <row r="784" spans="3:14" s="58" customFormat="1" ht="12.75">
      <c r="C784" s="69"/>
      <c r="D784" s="69"/>
      <c r="E784" s="69"/>
      <c r="F784" s="69"/>
      <c r="G784" s="69"/>
      <c r="H784" s="69"/>
      <c r="I784" s="69"/>
      <c r="J784" s="69"/>
      <c r="K784" s="61"/>
      <c r="L784" s="61"/>
      <c r="M784" s="61"/>
      <c r="N784" s="61"/>
    </row>
    <row r="785" spans="3:14" s="58" customFormat="1" ht="12.75">
      <c r="C785" s="69"/>
      <c r="D785" s="69"/>
      <c r="E785" s="69"/>
      <c r="F785" s="69"/>
      <c r="G785" s="69"/>
      <c r="H785" s="69"/>
      <c r="I785" s="69"/>
      <c r="J785" s="69"/>
      <c r="K785" s="61"/>
      <c r="L785" s="61"/>
      <c r="M785" s="61"/>
      <c r="N785" s="61"/>
    </row>
    <row r="786" spans="3:14" s="58" customFormat="1" ht="12.75">
      <c r="C786" s="69"/>
      <c r="D786" s="69"/>
      <c r="E786" s="69"/>
      <c r="F786" s="69"/>
      <c r="G786" s="69"/>
      <c r="H786" s="69"/>
      <c r="I786" s="69"/>
      <c r="J786" s="69"/>
      <c r="K786" s="61"/>
      <c r="L786" s="61"/>
      <c r="M786" s="61"/>
      <c r="N786" s="61"/>
    </row>
    <row r="787" spans="3:14" s="58" customFormat="1" ht="12.75">
      <c r="C787" s="69"/>
      <c r="D787" s="69"/>
      <c r="E787" s="69"/>
      <c r="F787" s="69"/>
      <c r="G787" s="69"/>
      <c r="H787" s="69"/>
      <c r="I787" s="69"/>
      <c r="J787" s="69"/>
      <c r="K787" s="61"/>
      <c r="L787" s="61"/>
      <c r="M787" s="61"/>
      <c r="N787" s="61"/>
    </row>
    <row r="788" spans="3:14" s="58" customFormat="1" ht="12.75">
      <c r="C788" s="69"/>
      <c r="D788" s="69"/>
      <c r="E788" s="69"/>
      <c r="F788" s="69"/>
      <c r="G788" s="69"/>
      <c r="H788" s="69"/>
      <c r="I788" s="69"/>
      <c r="J788" s="69"/>
      <c r="K788" s="61"/>
      <c r="L788" s="61"/>
      <c r="M788" s="61"/>
      <c r="N788" s="61"/>
    </row>
    <row r="789" spans="3:14" s="58" customFormat="1" ht="12.75">
      <c r="C789" s="69"/>
      <c r="D789" s="69"/>
      <c r="E789" s="69"/>
      <c r="F789" s="69"/>
      <c r="G789" s="69"/>
      <c r="H789" s="69"/>
      <c r="I789" s="69"/>
      <c r="J789" s="69"/>
      <c r="K789" s="61"/>
      <c r="L789" s="61"/>
      <c r="M789" s="61"/>
      <c r="N789" s="61"/>
    </row>
    <row r="790" spans="3:14" s="58" customFormat="1" ht="12.75">
      <c r="C790" s="69"/>
      <c r="D790" s="69"/>
      <c r="E790" s="69"/>
      <c r="F790" s="69"/>
      <c r="G790" s="69"/>
      <c r="H790" s="69"/>
      <c r="I790" s="69"/>
      <c r="J790" s="69"/>
      <c r="K790" s="61"/>
      <c r="L790" s="61"/>
      <c r="M790" s="61"/>
      <c r="N790" s="61"/>
    </row>
    <row r="791" spans="3:14" s="58" customFormat="1" ht="12.75">
      <c r="C791" s="69"/>
      <c r="D791" s="69"/>
      <c r="E791" s="69"/>
      <c r="F791" s="69"/>
      <c r="G791" s="69"/>
      <c r="H791" s="69"/>
      <c r="I791" s="69"/>
      <c r="J791" s="69"/>
      <c r="K791" s="61"/>
      <c r="L791" s="61"/>
      <c r="M791" s="61"/>
      <c r="N791" s="61"/>
    </row>
    <row r="792" spans="3:14" s="58" customFormat="1" ht="12.75">
      <c r="C792" s="69"/>
      <c r="D792" s="69"/>
      <c r="E792" s="69"/>
      <c r="F792" s="69"/>
      <c r="G792" s="69"/>
      <c r="H792" s="69"/>
      <c r="I792" s="69"/>
      <c r="J792" s="69"/>
      <c r="K792" s="61"/>
      <c r="L792" s="61"/>
      <c r="M792" s="61"/>
      <c r="N792" s="61"/>
    </row>
    <row r="793" spans="3:14" s="58" customFormat="1" ht="12.75">
      <c r="C793" s="69"/>
      <c r="D793" s="69"/>
      <c r="E793" s="69"/>
      <c r="F793" s="69"/>
      <c r="G793" s="69"/>
      <c r="H793" s="69"/>
      <c r="I793" s="69"/>
      <c r="J793" s="69"/>
      <c r="K793" s="61"/>
      <c r="L793" s="61"/>
      <c r="M793" s="61"/>
      <c r="N793" s="61"/>
    </row>
    <row r="794" spans="3:14" s="58" customFormat="1" ht="12.75">
      <c r="C794" s="69"/>
      <c r="D794" s="69"/>
      <c r="E794" s="69"/>
      <c r="F794" s="69"/>
      <c r="G794" s="69"/>
      <c r="H794" s="69"/>
      <c r="I794" s="69"/>
      <c r="J794" s="69"/>
      <c r="K794" s="61"/>
      <c r="L794" s="61"/>
      <c r="M794" s="61"/>
      <c r="N794" s="61"/>
    </row>
    <row r="795" spans="3:14" s="58" customFormat="1" ht="12.75">
      <c r="C795" s="69"/>
      <c r="D795" s="69"/>
      <c r="E795" s="69"/>
      <c r="F795" s="69"/>
      <c r="G795" s="69"/>
      <c r="H795" s="69"/>
      <c r="I795" s="69"/>
      <c r="J795" s="69"/>
      <c r="K795" s="61"/>
      <c r="L795" s="61"/>
      <c r="M795" s="61"/>
      <c r="N795" s="61"/>
    </row>
    <row r="796" spans="3:14" s="58" customFormat="1" ht="12.75">
      <c r="C796" s="69"/>
      <c r="D796" s="69"/>
      <c r="E796" s="69"/>
      <c r="F796" s="69"/>
      <c r="G796" s="69"/>
      <c r="H796" s="69"/>
      <c r="I796" s="69"/>
      <c r="J796" s="69"/>
      <c r="K796" s="61"/>
      <c r="L796" s="61"/>
      <c r="M796" s="61"/>
      <c r="N796" s="61"/>
    </row>
    <row r="797" spans="3:14" s="58" customFormat="1" ht="12.75">
      <c r="C797" s="69"/>
      <c r="D797" s="69"/>
      <c r="E797" s="69"/>
      <c r="F797" s="69"/>
      <c r="G797" s="69"/>
      <c r="H797" s="69"/>
      <c r="I797" s="69"/>
      <c r="J797" s="69"/>
      <c r="K797" s="61"/>
      <c r="L797" s="61"/>
      <c r="M797" s="61"/>
      <c r="N797" s="61"/>
    </row>
    <row r="798" spans="3:14" s="58" customFormat="1" ht="12.75">
      <c r="C798" s="69"/>
      <c r="D798" s="69"/>
      <c r="E798" s="69"/>
      <c r="F798" s="69"/>
      <c r="G798" s="69"/>
      <c r="H798" s="69"/>
      <c r="I798" s="69"/>
      <c r="J798" s="69"/>
      <c r="K798" s="61"/>
      <c r="L798" s="61"/>
      <c r="M798" s="61"/>
      <c r="N798" s="61"/>
    </row>
    <row r="799" spans="3:14" s="58" customFormat="1" ht="12.75">
      <c r="C799" s="69"/>
      <c r="D799" s="69"/>
      <c r="E799" s="69"/>
      <c r="F799" s="69"/>
      <c r="G799" s="69"/>
      <c r="H799" s="69"/>
      <c r="I799" s="69"/>
      <c r="J799" s="69"/>
      <c r="K799" s="61"/>
      <c r="L799" s="61"/>
      <c r="M799" s="61"/>
      <c r="N799" s="61"/>
    </row>
    <row r="800" spans="3:14" s="58" customFormat="1" ht="12.75">
      <c r="C800" s="69"/>
      <c r="D800" s="69"/>
      <c r="E800" s="69"/>
      <c r="F800" s="69"/>
      <c r="G800" s="69"/>
      <c r="H800" s="69"/>
      <c r="I800" s="69"/>
      <c r="J800" s="69"/>
      <c r="K800" s="61"/>
      <c r="L800" s="61"/>
      <c r="M800" s="61"/>
      <c r="N800" s="61"/>
    </row>
    <row r="801" spans="3:14" s="58" customFormat="1" ht="12.75">
      <c r="C801" s="69"/>
      <c r="D801" s="69"/>
      <c r="E801" s="69"/>
      <c r="F801" s="69"/>
      <c r="G801" s="69"/>
      <c r="H801" s="69"/>
      <c r="I801" s="69"/>
      <c r="J801" s="69"/>
      <c r="K801" s="61"/>
      <c r="L801" s="61"/>
      <c r="M801" s="61"/>
      <c r="N801" s="61"/>
    </row>
    <row r="802" spans="3:14" s="58" customFormat="1" ht="12.75">
      <c r="C802" s="69"/>
      <c r="D802" s="69"/>
      <c r="E802" s="69"/>
      <c r="F802" s="69"/>
      <c r="G802" s="69"/>
      <c r="H802" s="69"/>
      <c r="I802" s="69"/>
      <c r="J802" s="69"/>
      <c r="K802" s="61"/>
      <c r="L802" s="61"/>
      <c r="M802" s="61"/>
      <c r="N802" s="61"/>
    </row>
    <row r="803" spans="1:14" s="58" customFormat="1" ht="12.75">
      <c r="A803" s="70"/>
      <c r="B803" s="70"/>
      <c r="C803" s="71"/>
      <c r="D803" s="71"/>
      <c r="E803" s="71"/>
      <c r="F803" s="71"/>
      <c r="G803" s="71"/>
      <c r="H803" s="71"/>
      <c r="I803" s="71"/>
      <c r="J803" s="71"/>
      <c r="K803" s="61"/>
      <c r="L803" s="61"/>
      <c r="M803" s="61"/>
      <c r="N803" s="6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B17:B2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7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customWidth="1"/>
    <col min="5" max="10" width="9.625" style="71" customWidth="1"/>
    <col min="11" max="14" width="9.00390625" style="72" customWidth="1"/>
    <col min="15" max="16384" width="9.00390625" style="70" customWidth="1"/>
  </cols>
  <sheetData>
    <row r="1" spans="1:14" s="58" customFormat="1" ht="12.75">
      <c r="A1" s="57" t="s">
        <v>184</v>
      </c>
      <c r="C1" s="59"/>
      <c r="D1" s="59"/>
      <c r="E1" s="59"/>
      <c r="F1" s="59"/>
      <c r="G1" s="60"/>
      <c r="H1" s="59"/>
      <c r="I1" s="59"/>
      <c r="J1" s="59"/>
      <c r="K1" s="61"/>
      <c r="L1" s="61"/>
      <c r="M1" s="61"/>
      <c r="N1" s="61"/>
    </row>
    <row r="2" spans="1:14" s="58" customFormat="1" ht="12.75">
      <c r="A2" s="57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</row>
    <row r="3" spans="1:14" s="64" customFormat="1" ht="18" customHeight="1">
      <c r="A3" s="324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  <c r="M3" s="129"/>
      <c r="N3" s="129"/>
    </row>
    <row r="4" spans="1:14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  <c r="M4" s="129"/>
      <c r="N4" s="129"/>
    </row>
    <row r="5" spans="1:14" s="64" customFormat="1" ht="18" customHeight="1" thickTop="1">
      <c r="A5" s="74" t="s">
        <v>83</v>
      </c>
      <c r="B5" s="75">
        <v>53</v>
      </c>
      <c r="C5" s="133">
        <v>5</v>
      </c>
      <c r="D5" s="134">
        <v>3.6</v>
      </c>
      <c r="E5" s="135">
        <v>125</v>
      </c>
      <c r="F5" s="148">
        <v>2.7</v>
      </c>
      <c r="G5" s="135">
        <v>11.2</v>
      </c>
      <c r="H5" s="133">
        <v>1755</v>
      </c>
      <c r="I5" s="133">
        <v>280</v>
      </c>
      <c r="J5" s="136">
        <v>1475</v>
      </c>
      <c r="K5" s="129"/>
      <c r="L5" s="129"/>
      <c r="M5" s="129"/>
      <c r="N5" s="129"/>
    </row>
    <row r="6" spans="1:14" s="64" customFormat="1" ht="18" customHeight="1">
      <c r="A6" s="76"/>
      <c r="B6" s="75">
        <v>54</v>
      </c>
      <c r="C6" s="133">
        <v>5</v>
      </c>
      <c r="D6" s="134">
        <v>3.6</v>
      </c>
      <c r="E6" s="135">
        <v>125</v>
      </c>
      <c r="F6" s="148">
        <v>2.7</v>
      </c>
      <c r="G6" s="135">
        <v>11.2</v>
      </c>
      <c r="H6" s="133">
        <v>1689</v>
      </c>
      <c r="I6" s="133">
        <v>284</v>
      </c>
      <c r="J6" s="136">
        <v>1405</v>
      </c>
      <c r="K6" s="129"/>
      <c r="L6" s="129"/>
      <c r="M6" s="129"/>
      <c r="N6" s="129"/>
    </row>
    <row r="7" spans="1:14" s="64" customFormat="1" ht="18" customHeight="1">
      <c r="A7" s="76"/>
      <c r="B7" s="75">
        <v>55</v>
      </c>
      <c r="C7" s="133">
        <v>5</v>
      </c>
      <c r="D7" s="134">
        <v>3.6</v>
      </c>
      <c r="E7" s="137">
        <v>101</v>
      </c>
      <c r="F7" s="148">
        <v>2.8</v>
      </c>
      <c r="G7" s="135">
        <v>11.5</v>
      </c>
      <c r="H7" s="133">
        <v>1408</v>
      </c>
      <c r="I7" s="133">
        <v>237</v>
      </c>
      <c r="J7" s="136">
        <v>1171</v>
      </c>
      <c r="K7" s="129"/>
      <c r="L7" s="129"/>
      <c r="M7" s="129"/>
      <c r="N7" s="129"/>
    </row>
    <row r="8" spans="1:14" s="64" customFormat="1" ht="18" customHeight="1">
      <c r="A8" s="76"/>
      <c r="B8" s="75">
        <v>56</v>
      </c>
      <c r="C8" s="133">
        <v>3</v>
      </c>
      <c r="D8" s="134">
        <v>2.9</v>
      </c>
      <c r="E8" s="149">
        <v>65</v>
      </c>
      <c r="F8" s="148">
        <v>2.8</v>
      </c>
      <c r="G8" s="135">
        <v>10.4</v>
      </c>
      <c r="H8" s="133">
        <v>1358</v>
      </c>
      <c r="I8" s="133">
        <v>246</v>
      </c>
      <c r="J8" s="136">
        <v>1112</v>
      </c>
      <c r="K8" s="129"/>
      <c r="L8" s="129"/>
      <c r="M8" s="129"/>
      <c r="N8" s="129"/>
    </row>
    <row r="9" spans="1:14" s="64" customFormat="1" ht="18" customHeight="1">
      <c r="A9" s="76"/>
      <c r="B9" s="75">
        <v>57</v>
      </c>
      <c r="C9" s="133">
        <v>4</v>
      </c>
      <c r="D9" s="138">
        <v>30.14</v>
      </c>
      <c r="E9" s="149">
        <v>66</v>
      </c>
      <c r="F9" s="148">
        <v>2.6</v>
      </c>
      <c r="G9" s="135">
        <v>16.2</v>
      </c>
      <c r="H9" s="133">
        <v>5088</v>
      </c>
      <c r="I9" s="133">
        <v>1668</v>
      </c>
      <c r="J9" s="136">
        <v>3420</v>
      </c>
      <c r="K9" s="129"/>
      <c r="L9" s="129"/>
      <c r="M9" s="129"/>
      <c r="N9" s="129"/>
    </row>
    <row r="10" spans="1:14" s="64" customFormat="1" ht="18" customHeight="1">
      <c r="A10" s="76"/>
      <c r="B10" s="75">
        <v>58</v>
      </c>
      <c r="C10" s="133">
        <v>4</v>
      </c>
      <c r="D10" s="134">
        <v>30.1</v>
      </c>
      <c r="E10" s="149">
        <v>66</v>
      </c>
      <c r="F10" s="148">
        <v>2.2</v>
      </c>
      <c r="G10" s="135">
        <v>12</v>
      </c>
      <c r="H10" s="133">
        <v>4380</v>
      </c>
      <c r="I10" s="133">
        <v>1604</v>
      </c>
      <c r="J10" s="136">
        <v>2776</v>
      </c>
      <c r="K10" s="129"/>
      <c r="L10" s="129"/>
      <c r="M10" s="129"/>
      <c r="N10" s="129"/>
    </row>
    <row r="11" spans="1:14" s="64" customFormat="1" ht="18" customHeight="1">
      <c r="A11" s="76"/>
      <c r="B11" s="75">
        <v>59</v>
      </c>
      <c r="C11" s="133">
        <v>4</v>
      </c>
      <c r="D11" s="138">
        <v>30.14</v>
      </c>
      <c r="E11" s="149">
        <v>66</v>
      </c>
      <c r="F11" s="148">
        <v>1.8</v>
      </c>
      <c r="G11" s="135">
        <v>12.3</v>
      </c>
      <c r="H11" s="133">
        <v>3503</v>
      </c>
      <c r="I11" s="133">
        <v>1048</v>
      </c>
      <c r="J11" s="136">
        <v>2455</v>
      </c>
      <c r="K11" s="129"/>
      <c r="L11" s="129"/>
      <c r="M11" s="129"/>
      <c r="N11" s="129"/>
    </row>
    <row r="12" spans="1:14" s="64" customFormat="1" ht="18" customHeight="1">
      <c r="A12" s="76"/>
      <c r="B12" s="75">
        <v>60</v>
      </c>
      <c r="C12" s="133">
        <v>4</v>
      </c>
      <c r="D12" s="138">
        <v>30.11</v>
      </c>
      <c r="E12" s="149">
        <v>66</v>
      </c>
      <c r="F12" s="148">
        <v>1.7</v>
      </c>
      <c r="G12" s="135">
        <v>11.3</v>
      </c>
      <c r="H12" s="133">
        <v>3318</v>
      </c>
      <c r="I12" s="133">
        <v>970</v>
      </c>
      <c r="J12" s="136">
        <v>2348</v>
      </c>
      <c r="K12" s="129"/>
      <c r="L12" s="129"/>
      <c r="M12" s="129"/>
      <c r="N12" s="129"/>
    </row>
    <row r="13" spans="1:14" s="64" customFormat="1" ht="18" customHeight="1">
      <c r="A13" s="76"/>
      <c r="B13" s="75">
        <v>61</v>
      </c>
      <c r="C13" s="133">
        <v>4</v>
      </c>
      <c r="D13" s="138">
        <v>30.11</v>
      </c>
      <c r="E13" s="149">
        <v>69</v>
      </c>
      <c r="F13" s="148">
        <v>1.7</v>
      </c>
      <c r="G13" s="135">
        <v>11.6</v>
      </c>
      <c r="H13" s="133">
        <v>3561</v>
      </c>
      <c r="I13" s="133">
        <v>763</v>
      </c>
      <c r="J13" s="136">
        <v>2798</v>
      </c>
      <c r="K13" s="129"/>
      <c r="L13" s="129"/>
      <c r="M13" s="129"/>
      <c r="N13" s="129"/>
    </row>
    <row r="14" spans="1:14" s="64" customFormat="1" ht="18" customHeight="1">
      <c r="A14" s="76"/>
      <c r="B14" s="75">
        <v>62</v>
      </c>
      <c r="C14" s="133">
        <v>4</v>
      </c>
      <c r="D14" s="138">
        <v>30.11</v>
      </c>
      <c r="E14" s="149">
        <v>69</v>
      </c>
      <c r="F14" s="148">
        <v>1.8</v>
      </c>
      <c r="G14" s="135">
        <v>12</v>
      </c>
      <c r="H14" s="133">
        <v>3662</v>
      </c>
      <c r="I14" s="133">
        <v>697</v>
      </c>
      <c r="J14" s="136">
        <v>2965</v>
      </c>
      <c r="K14" s="129"/>
      <c r="L14" s="129"/>
      <c r="M14" s="129"/>
      <c r="N14" s="129"/>
    </row>
    <row r="15" spans="1:14" s="64" customFormat="1" ht="18" customHeight="1">
      <c r="A15" s="76"/>
      <c r="B15" s="75">
        <v>63</v>
      </c>
      <c r="C15" s="133">
        <v>3</v>
      </c>
      <c r="D15" s="134">
        <v>26.4</v>
      </c>
      <c r="E15" s="149">
        <v>66</v>
      </c>
      <c r="F15" s="223">
        <v>4.15</v>
      </c>
      <c r="G15" s="135">
        <v>11.1</v>
      </c>
      <c r="H15" s="133">
        <v>1957</v>
      </c>
      <c r="I15" s="133">
        <v>345</v>
      </c>
      <c r="J15" s="136">
        <v>1612</v>
      </c>
      <c r="K15" s="129"/>
      <c r="L15" s="129"/>
      <c r="M15" s="129"/>
      <c r="N15" s="129"/>
    </row>
    <row r="16" spans="1:14" s="64" customFormat="1" ht="18" customHeight="1">
      <c r="A16" s="74" t="s">
        <v>84</v>
      </c>
      <c r="B16" s="139" t="s">
        <v>85</v>
      </c>
      <c r="C16" s="133">
        <v>2</v>
      </c>
      <c r="D16" s="134">
        <v>26.5</v>
      </c>
      <c r="E16" s="149">
        <v>66</v>
      </c>
      <c r="F16" s="148">
        <v>4.2</v>
      </c>
      <c r="G16" s="135">
        <v>11.3</v>
      </c>
      <c r="H16" s="133">
        <v>1976</v>
      </c>
      <c r="I16" s="133">
        <v>383</v>
      </c>
      <c r="J16" s="136">
        <v>1593</v>
      </c>
      <c r="K16" s="129"/>
      <c r="L16" s="129"/>
      <c r="M16" s="129"/>
      <c r="N16" s="129"/>
    </row>
    <row r="17" spans="2:14" s="64" customFormat="1" ht="18" customHeight="1">
      <c r="B17" s="108" t="s">
        <v>125</v>
      </c>
      <c r="C17" s="133">
        <v>2</v>
      </c>
      <c r="D17" s="138">
        <v>30.62</v>
      </c>
      <c r="E17" s="149">
        <v>67.5</v>
      </c>
      <c r="F17" s="148">
        <v>4.2</v>
      </c>
      <c r="G17" s="135">
        <v>10.2</v>
      </c>
      <c r="H17" s="133">
        <v>1805</v>
      </c>
      <c r="I17" s="133">
        <v>386</v>
      </c>
      <c r="J17" s="136">
        <v>1419</v>
      </c>
      <c r="K17" s="129"/>
      <c r="L17" s="129"/>
      <c r="M17" s="129"/>
      <c r="N17" s="129"/>
    </row>
    <row r="18" spans="2:14" s="64" customFormat="1" ht="18" customHeight="1">
      <c r="B18" s="108" t="s">
        <v>126</v>
      </c>
      <c r="C18" s="133">
        <v>2</v>
      </c>
      <c r="D18" s="138">
        <v>30.62</v>
      </c>
      <c r="E18" s="149">
        <v>61</v>
      </c>
      <c r="F18" s="148">
        <v>4.2</v>
      </c>
      <c r="G18" s="135">
        <v>11.2</v>
      </c>
      <c r="H18" s="133">
        <v>1804</v>
      </c>
      <c r="I18" s="133">
        <v>370</v>
      </c>
      <c r="J18" s="136">
        <v>1434</v>
      </c>
      <c r="K18" s="129"/>
      <c r="L18" s="129"/>
      <c r="M18" s="129"/>
      <c r="N18" s="129"/>
    </row>
    <row r="19" spans="2:14" s="64" customFormat="1" ht="18" customHeight="1">
      <c r="B19" s="108" t="s">
        <v>127</v>
      </c>
      <c r="C19" s="133">
        <v>2</v>
      </c>
      <c r="D19" s="138">
        <v>30.62</v>
      </c>
      <c r="E19" s="149">
        <v>61</v>
      </c>
      <c r="F19" s="148">
        <v>4.2</v>
      </c>
      <c r="G19" s="135">
        <v>11.5</v>
      </c>
      <c r="H19" s="133">
        <v>1800</v>
      </c>
      <c r="I19" s="133">
        <v>380</v>
      </c>
      <c r="J19" s="136">
        <v>1420</v>
      </c>
      <c r="K19" s="129"/>
      <c r="L19" s="129"/>
      <c r="M19" s="129"/>
      <c r="N19" s="129"/>
    </row>
    <row r="20" spans="2:14" s="64" customFormat="1" ht="18" customHeight="1">
      <c r="B20" s="108" t="s">
        <v>128</v>
      </c>
      <c r="C20" s="133">
        <v>2</v>
      </c>
      <c r="D20" s="138">
        <v>30.37</v>
      </c>
      <c r="E20" s="149">
        <v>61</v>
      </c>
      <c r="F20" s="148">
        <v>3.3</v>
      </c>
      <c r="G20" s="135">
        <v>9.4</v>
      </c>
      <c r="H20" s="133">
        <v>1753</v>
      </c>
      <c r="I20" s="133">
        <v>386</v>
      </c>
      <c r="J20" s="136">
        <v>1367</v>
      </c>
      <c r="K20" s="129"/>
      <c r="L20" s="129"/>
      <c r="M20" s="129"/>
      <c r="N20" s="129"/>
    </row>
    <row r="21" spans="2:14" s="64" customFormat="1" ht="18" customHeight="1">
      <c r="B21" s="108" t="s">
        <v>129</v>
      </c>
      <c r="C21" s="133">
        <v>2</v>
      </c>
      <c r="D21" s="138">
        <v>30.37</v>
      </c>
      <c r="E21" s="149">
        <v>61</v>
      </c>
      <c r="F21" s="148">
        <v>3.2</v>
      </c>
      <c r="G21" s="135">
        <v>11.1</v>
      </c>
      <c r="H21" s="133">
        <v>1634</v>
      </c>
      <c r="I21" s="133">
        <v>356</v>
      </c>
      <c r="J21" s="136">
        <v>1278</v>
      </c>
      <c r="K21" s="129"/>
      <c r="L21" s="129"/>
      <c r="M21" s="129"/>
      <c r="N21" s="129"/>
    </row>
    <row r="22" spans="1:14" s="64" customFormat="1" ht="18" customHeight="1">
      <c r="A22" s="142"/>
      <c r="B22" s="150" t="s">
        <v>130</v>
      </c>
      <c r="C22" s="143">
        <v>2</v>
      </c>
      <c r="D22" s="144">
        <v>33.09</v>
      </c>
      <c r="E22" s="151">
        <v>64</v>
      </c>
      <c r="F22" s="152">
        <v>3.1</v>
      </c>
      <c r="G22" s="145">
        <v>8.5</v>
      </c>
      <c r="H22" s="143">
        <v>3112</v>
      </c>
      <c r="I22" s="143">
        <v>483</v>
      </c>
      <c r="J22" s="147">
        <v>2629</v>
      </c>
      <c r="K22" s="129"/>
      <c r="L22" s="129"/>
      <c r="M22" s="129"/>
      <c r="N22" s="129"/>
    </row>
    <row r="23" spans="1:14" s="63" customFormat="1" ht="18" customHeight="1">
      <c r="A23" s="64"/>
      <c r="B23" s="65" t="s">
        <v>92</v>
      </c>
      <c r="C23" s="66"/>
      <c r="D23" s="66"/>
      <c r="E23" s="66"/>
      <c r="F23" s="66"/>
      <c r="G23" s="66"/>
      <c r="H23" s="66"/>
      <c r="I23" s="66"/>
      <c r="J23" s="66"/>
      <c r="K23" s="62"/>
      <c r="L23" s="62"/>
      <c r="M23" s="62"/>
      <c r="N23" s="62"/>
    </row>
    <row r="24" spans="1:14" s="58" customFormat="1" ht="12.75">
      <c r="A24" s="64"/>
      <c r="B24" s="68"/>
      <c r="C24" s="69"/>
      <c r="D24" s="69"/>
      <c r="E24" s="69"/>
      <c r="F24" s="69"/>
      <c r="G24" s="69"/>
      <c r="H24" s="69"/>
      <c r="I24" s="69"/>
      <c r="J24" s="69"/>
      <c r="K24" s="61"/>
      <c r="L24" s="61"/>
      <c r="M24" s="61"/>
      <c r="N24" s="61"/>
    </row>
    <row r="25" spans="1:14" s="58" customFormat="1" ht="12.75">
      <c r="A25" s="64"/>
      <c r="B25" s="68"/>
      <c r="C25" s="69"/>
      <c r="D25" s="69"/>
      <c r="E25" s="69"/>
      <c r="F25" s="69"/>
      <c r="G25" s="69"/>
      <c r="H25" s="69"/>
      <c r="I25" s="69"/>
      <c r="J25" s="69"/>
      <c r="K25" s="61"/>
      <c r="L25" s="61"/>
      <c r="M25" s="61"/>
      <c r="N25" s="61"/>
    </row>
    <row r="26" spans="1:14" s="58" customFormat="1" ht="12.75">
      <c r="A26" s="64"/>
      <c r="B26" s="68"/>
      <c r="C26" s="69"/>
      <c r="D26" s="69"/>
      <c r="E26" s="69"/>
      <c r="F26" s="69"/>
      <c r="G26" s="69"/>
      <c r="H26" s="69"/>
      <c r="I26" s="69"/>
      <c r="J26" s="69"/>
      <c r="K26" s="61"/>
      <c r="L26" s="61"/>
      <c r="M26" s="61"/>
      <c r="N26" s="61"/>
    </row>
    <row r="27" spans="1:14" s="58" customFormat="1" ht="12.75">
      <c r="A27" s="64"/>
      <c r="B27" s="68"/>
      <c r="C27" s="69"/>
      <c r="D27" s="69"/>
      <c r="E27" s="69"/>
      <c r="F27" s="69"/>
      <c r="G27" s="69"/>
      <c r="H27" s="69"/>
      <c r="I27" s="69"/>
      <c r="J27" s="69"/>
      <c r="K27" s="61"/>
      <c r="L27" s="61"/>
      <c r="M27" s="61"/>
      <c r="N27" s="61"/>
    </row>
    <row r="28" spans="1:14" s="58" customFormat="1" ht="12.75">
      <c r="A28" s="64"/>
      <c r="B28" s="68"/>
      <c r="C28" s="69"/>
      <c r="D28" s="69"/>
      <c r="F28" s="69"/>
      <c r="G28" s="69"/>
      <c r="H28" s="69"/>
      <c r="I28" s="69"/>
      <c r="J28" s="69"/>
      <c r="K28" s="61"/>
      <c r="L28" s="61"/>
      <c r="M28" s="61"/>
      <c r="N28" s="61"/>
    </row>
    <row r="29" spans="1:14" s="58" customFormat="1" ht="12.75">
      <c r="A29" s="64"/>
      <c r="B29" s="68"/>
      <c r="C29" s="69"/>
      <c r="D29" s="69"/>
      <c r="F29" s="69"/>
      <c r="G29" s="69"/>
      <c r="H29" s="69"/>
      <c r="I29" s="69"/>
      <c r="J29" s="69"/>
      <c r="K29" s="61"/>
      <c r="L29" s="61"/>
      <c r="M29" s="61"/>
      <c r="N29" s="61"/>
    </row>
    <row r="30" spans="1:14" s="58" customFormat="1" ht="12.75">
      <c r="A30" s="64"/>
      <c r="B30" s="68"/>
      <c r="C30" s="69"/>
      <c r="D30" s="69"/>
      <c r="F30" s="69"/>
      <c r="G30" s="69"/>
      <c r="H30" s="69"/>
      <c r="I30" s="69"/>
      <c r="J30" s="69"/>
      <c r="K30" s="61"/>
      <c r="L30" s="61"/>
      <c r="M30" s="61"/>
      <c r="N30" s="61"/>
    </row>
    <row r="31" spans="1:14" s="58" customFormat="1" ht="12.75">
      <c r="A31" s="64"/>
      <c r="B31" s="68"/>
      <c r="C31" s="69"/>
      <c r="D31" s="69"/>
      <c r="F31" s="69"/>
      <c r="G31" s="69"/>
      <c r="H31" s="69"/>
      <c r="I31" s="69"/>
      <c r="J31" s="69"/>
      <c r="K31" s="61"/>
      <c r="L31" s="61"/>
      <c r="M31" s="61"/>
      <c r="N31" s="61"/>
    </row>
    <row r="32" spans="1:14" s="58" customFormat="1" ht="12.75">
      <c r="A32" s="64"/>
      <c r="B32" s="68"/>
      <c r="C32" s="69"/>
      <c r="D32" s="69"/>
      <c r="F32" s="69"/>
      <c r="G32" s="69"/>
      <c r="H32" s="69"/>
      <c r="I32" s="69"/>
      <c r="J32" s="69"/>
      <c r="K32" s="61"/>
      <c r="L32" s="61"/>
      <c r="M32" s="61"/>
      <c r="N32" s="61"/>
    </row>
    <row r="33" spans="1:14" s="58" customFormat="1" ht="12.75">
      <c r="A33" s="64"/>
      <c r="B33" s="68"/>
      <c r="C33" s="69"/>
      <c r="D33" s="69"/>
      <c r="F33" s="69"/>
      <c r="G33" s="69"/>
      <c r="H33" s="69"/>
      <c r="I33" s="69"/>
      <c r="J33" s="69"/>
      <c r="K33" s="61"/>
      <c r="L33" s="61"/>
      <c r="M33" s="61"/>
      <c r="N33" s="61"/>
    </row>
    <row r="34" spans="1:14" s="58" customFormat="1" ht="12.75">
      <c r="A34" s="64"/>
      <c r="B34" s="68"/>
      <c r="C34" s="69"/>
      <c r="D34" s="69"/>
      <c r="E34" s="107"/>
      <c r="F34" s="69"/>
      <c r="G34" s="69"/>
      <c r="H34" s="69"/>
      <c r="I34" s="69"/>
      <c r="J34" s="69"/>
      <c r="K34" s="61"/>
      <c r="L34" s="61"/>
      <c r="M34" s="61"/>
      <c r="N34" s="61"/>
    </row>
    <row r="35" spans="1:14" s="58" customFormat="1" ht="12.75">
      <c r="A35" s="64"/>
      <c r="B35" s="68"/>
      <c r="C35" s="69"/>
      <c r="D35" s="69"/>
      <c r="E35" s="107"/>
      <c r="F35" s="69"/>
      <c r="G35" s="69"/>
      <c r="H35" s="69"/>
      <c r="I35" s="69"/>
      <c r="J35" s="69"/>
      <c r="K35" s="61"/>
      <c r="L35" s="61"/>
      <c r="M35" s="61"/>
      <c r="N35" s="61"/>
    </row>
    <row r="36" spans="1:14" s="58" customFormat="1" ht="12.75">
      <c r="A36" s="64"/>
      <c r="B36" s="68"/>
      <c r="C36" s="69"/>
      <c r="D36" s="69"/>
      <c r="E36" s="69"/>
      <c r="F36" s="69"/>
      <c r="G36" s="69"/>
      <c r="H36" s="69"/>
      <c r="I36" s="69"/>
      <c r="J36" s="69"/>
      <c r="K36" s="61"/>
      <c r="L36" s="61"/>
      <c r="M36" s="61"/>
      <c r="N36" s="61"/>
    </row>
    <row r="37" spans="1:14" s="58" customFormat="1" ht="12.75">
      <c r="A37" s="64"/>
      <c r="B37" s="68"/>
      <c r="C37" s="69"/>
      <c r="D37" s="69"/>
      <c r="E37" s="69"/>
      <c r="F37" s="69"/>
      <c r="G37" s="69"/>
      <c r="H37" s="69"/>
      <c r="I37" s="69"/>
      <c r="J37" s="69"/>
      <c r="K37" s="61"/>
      <c r="L37" s="61"/>
      <c r="M37" s="61"/>
      <c r="N37" s="61"/>
    </row>
    <row r="38" spans="1:14" s="58" customFormat="1" ht="12.75">
      <c r="A38" s="64"/>
      <c r="B38" s="68"/>
      <c r="C38" s="69"/>
      <c r="D38" s="69"/>
      <c r="E38" s="69"/>
      <c r="F38" s="69"/>
      <c r="G38" s="69"/>
      <c r="H38" s="69"/>
      <c r="I38" s="69"/>
      <c r="J38" s="69"/>
      <c r="K38" s="61"/>
      <c r="L38" s="61"/>
      <c r="M38" s="61"/>
      <c r="N38" s="61"/>
    </row>
    <row r="39" spans="1:14" s="58" customFormat="1" ht="12.75">
      <c r="A39" s="64"/>
      <c r="B39" s="68"/>
      <c r="C39" s="69"/>
      <c r="D39" s="69"/>
      <c r="E39" s="69"/>
      <c r="F39" s="69"/>
      <c r="G39" s="69"/>
      <c r="H39" s="69"/>
      <c r="I39" s="69"/>
      <c r="J39" s="69"/>
      <c r="K39" s="61"/>
      <c r="L39" s="61"/>
      <c r="M39" s="61"/>
      <c r="N39" s="61"/>
    </row>
    <row r="40" spans="1:14" s="58" customFormat="1" ht="12.75">
      <c r="A40" s="64"/>
      <c r="B40" s="68"/>
      <c r="C40" s="69"/>
      <c r="D40" s="69"/>
      <c r="E40" s="69"/>
      <c r="F40" s="69"/>
      <c r="G40" s="69"/>
      <c r="H40" s="69"/>
      <c r="I40" s="69"/>
      <c r="J40" s="69"/>
      <c r="K40" s="61"/>
      <c r="L40" s="61"/>
      <c r="M40" s="61"/>
      <c r="N40" s="61"/>
    </row>
    <row r="41" spans="1:14" s="58" customFormat="1" ht="12.75">
      <c r="A41" s="64"/>
      <c r="B41" s="68"/>
      <c r="C41" s="69"/>
      <c r="D41" s="69"/>
      <c r="E41" s="69"/>
      <c r="F41" s="69"/>
      <c r="G41" s="69"/>
      <c r="H41" s="69"/>
      <c r="I41" s="69"/>
      <c r="J41" s="69"/>
      <c r="K41" s="61"/>
      <c r="L41" s="61"/>
      <c r="M41" s="61"/>
      <c r="N41" s="61"/>
    </row>
    <row r="42" spans="1:14" s="58" customFormat="1" ht="12.75">
      <c r="A42" s="64"/>
      <c r="B42" s="68"/>
      <c r="C42" s="69"/>
      <c r="D42" s="69"/>
      <c r="E42" s="69"/>
      <c r="F42" s="69"/>
      <c r="G42" s="69"/>
      <c r="H42" s="69"/>
      <c r="I42" s="69"/>
      <c r="J42" s="69"/>
      <c r="K42" s="61"/>
      <c r="L42" s="61"/>
      <c r="M42" s="61"/>
      <c r="N42" s="61"/>
    </row>
    <row r="43" spans="1:14" s="58" customFormat="1" ht="12.75">
      <c r="A43" s="64"/>
      <c r="B43" s="68"/>
      <c r="C43" s="69"/>
      <c r="D43" s="69"/>
      <c r="E43" s="69"/>
      <c r="F43" s="69"/>
      <c r="G43" s="69"/>
      <c r="H43" s="69"/>
      <c r="I43" s="69"/>
      <c r="J43" s="69"/>
      <c r="K43" s="61"/>
      <c r="L43" s="61"/>
      <c r="M43" s="61"/>
      <c r="N43" s="61"/>
    </row>
    <row r="44" spans="1:14" s="58" customFormat="1" ht="12.75">
      <c r="A44" s="64"/>
      <c r="B44" s="68"/>
      <c r="C44" s="69"/>
      <c r="D44" s="69"/>
      <c r="E44" s="69"/>
      <c r="F44" s="69"/>
      <c r="G44" s="69"/>
      <c r="H44" s="69"/>
      <c r="I44" s="69"/>
      <c r="J44" s="69"/>
      <c r="K44" s="61"/>
      <c r="L44" s="61"/>
      <c r="M44" s="61"/>
      <c r="N44" s="61"/>
    </row>
    <row r="45" spans="1:14" s="58" customFormat="1" ht="12.75">
      <c r="A45" s="64"/>
      <c r="C45" s="69"/>
      <c r="D45" s="69"/>
      <c r="E45" s="69"/>
      <c r="F45" s="69"/>
      <c r="G45" s="69"/>
      <c r="H45" s="69"/>
      <c r="I45" s="69"/>
      <c r="J45" s="69"/>
      <c r="K45" s="61"/>
      <c r="L45" s="61"/>
      <c r="M45" s="61"/>
      <c r="N45" s="61"/>
    </row>
    <row r="46" spans="1:14" s="58" customFormat="1" ht="12.75">
      <c r="A46" s="64"/>
      <c r="C46" s="69"/>
      <c r="D46" s="69"/>
      <c r="E46" s="69"/>
      <c r="F46" s="69"/>
      <c r="G46" s="69"/>
      <c r="H46" s="69"/>
      <c r="I46" s="69"/>
      <c r="J46" s="69"/>
      <c r="K46" s="61"/>
      <c r="L46" s="61"/>
      <c r="M46" s="61"/>
      <c r="N46" s="61"/>
    </row>
    <row r="47" spans="1:14" s="58" customFormat="1" ht="12.75">
      <c r="A47" s="64"/>
      <c r="C47" s="69"/>
      <c r="D47" s="69"/>
      <c r="E47" s="69"/>
      <c r="F47" s="69"/>
      <c r="G47" s="69"/>
      <c r="H47" s="69"/>
      <c r="I47" s="69"/>
      <c r="J47" s="69"/>
      <c r="K47" s="61"/>
      <c r="L47" s="61"/>
      <c r="M47" s="61"/>
      <c r="N47" s="61"/>
    </row>
    <row r="48" spans="1:14" s="58" customFormat="1" ht="12.75">
      <c r="A48" s="64"/>
      <c r="C48" s="69"/>
      <c r="D48" s="69"/>
      <c r="E48" s="69"/>
      <c r="F48" s="69"/>
      <c r="G48" s="69"/>
      <c r="H48" s="69"/>
      <c r="I48" s="69"/>
      <c r="J48" s="69"/>
      <c r="K48" s="61"/>
      <c r="L48" s="61"/>
      <c r="M48" s="61"/>
      <c r="N48" s="61"/>
    </row>
    <row r="49" spans="1:14" s="58" customFormat="1" ht="12.75">
      <c r="A49" s="64"/>
      <c r="C49" s="69"/>
      <c r="D49" s="69"/>
      <c r="E49" s="69"/>
      <c r="F49" s="69"/>
      <c r="G49" s="69"/>
      <c r="H49" s="69"/>
      <c r="I49" s="69"/>
      <c r="J49" s="69"/>
      <c r="K49" s="61"/>
      <c r="L49" s="61"/>
      <c r="M49" s="61"/>
      <c r="N49" s="61"/>
    </row>
    <row r="50" spans="1:14" s="58" customFormat="1" ht="12.75">
      <c r="A50" s="64"/>
      <c r="C50" s="69"/>
      <c r="D50" s="69"/>
      <c r="E50" s="69"/>
      <c r="F50" s="69"/>
      <c r="G50" s="69"/>
      <c r="H50" s="69"/>
      <c r="I50" s="69"/>
      <c r="J50" s="69"/>
      <c r="K50" s="61"/>
      <c r="L50" s="61"/>
      <c r="M50" s="61"/>
      <c r="N50" s="61"/>
    </row>
    <row r="51" spans="1:14" s="58" customFormat="1" ht="12.75">
      <c r="A51" s="64"/>
      <c r="C51" s="69"/>
      <c r="D51" s="69"/>
      <c r="E51" s="69"/>
      <c r="F51" s="69"/>
      <c r="G51" s="69"/>
      <c r="H51" s="69"/>
      <c r="I51" s="69"/>
      <c r="J51" s="69"/>
      <c r="K51" s="61"/>
      <c r="L51" s="61"/>
      <c r="M51" s="61"/>
      <c r="N51" s="61"/>
    </row>
    <row r="52" spans="1:14" s="58" customFormat="1" ht="12.75">
      <c r="A52" s="64"/>
      <c r="C52" s="69"/>
      <c r="D52" s="69"/>
      <c r="E52" s="69"/>
      <c r="F52" s="69"/>
      <c r="G52" s="69"/>
      <c r="H52" s="69"/>
      <c r="I52" s="69"/>
      <c r="J52" s="69"/>
      <c r="K52" s="61"/>
      <c r="L52" s="61"/>
      <c r="M52" s="61"/>
      <c r="N52" s="61"/>
    </row>
    <row r="53" spans="1:14" s="58" customFormat="1" ht="12.75">
      <c r="A53" s="64"/>
      <c r="C53" s="69"/>
      <c r="D53" s="69"/>
      <c r="E53" s="69"/>
      <c r="F53" s="69"/>
      <c r="G53" s="69"/>
      <c r="H53" s="69"/>
      <c r="I53" s="69"/>
      <c r="J53" s="69"/>
      <c r="K53" s="61"/>
      <c r="L53" s="61"/>
      <c r="M53" s="61"/>
      <c r="N53" s="61"/>
    </row>
    <row r="54" spans="1:14" s="58" customFormat="1" ht="12.75">
      <c r="A54" s="64"/>
      <c r="C54" s="69"/>
      <c r="D54" s="69"/>
      <c r="E54" s="69"/>
      <c r="F54" s="69"/>
      <c r="G54" s="69"/>
      <c r="H54" s="69"/>
      <c r="I54" s="69"/>
      <c r="J54" s="69"/>
      <c r="K54" s="61"/>
      <c r="L54" s="61"/>
      <c r="M54" s="61"/>
      <c r="N54" s="61"/>
    </row>
    <row r="55" spans="1:14" s="58" customFormat="1" ht="12.75">
      <c r="A55" s="64"/>
      <c r="C55" s="69"/>
      <c r="D55" s="69"/>
      <c r="E55" s="69"/>
      <c r="F55" s="69"/>
      <c r="G55" s="69"/>
      <c r="H55" s="69"/>
      <c r="I55" s="69"/>
      <c r="J55" s="69"/>
      <c r="K55" s="61"/>
      <c r="L55" s="61"/>
      <c r="M55" s="61"/>
      <c r="N55" s="61"/>
    </row>
    <row r="56" spans="1:14" s="58" customFormat="1" ht="12.75">
      <c r="A56" s="64"/>
      <c r="C56" s="69"/>
      <c r="D56" s="69"/>
      <c r="E56" s="69"/>
      <c r="F56" s="69"/>
      <c r="G56" s="69"/>
      <c r="H56" s="69"/>
      <c r="I56" s="69"/>
      <c r="J56" s="69"/>
      <c r="K56" s="61"/>
      <c r="L56" s="61"/>
      <c r="M56" s="61"/>
      <c r="N56" s="61"/>
    </row>
    <row r="57" spans="1:14" s="58" customFormat="1" ht="12.75">
      <c r="A57" s="64"/>
      <c r="C57" s="69"/>
      <c r="D57" s="69"/>
      <c r="E57" s="69"/>
      <c r="F57" s="69"/>
      <c r="G57" s="69"/>
      <c r="H57" s="69"/>
      <c r="I57" s="69"/>
      <c r="J57" s="69"/>
      <c r="K57" s="61"/>
      <c r="L57" s="61"/>
      <c r="M57" s="61"/>
      <c r="N57" s="61"/>
    </row>
    <row r="58" spans="1:14" s="58" customFormat="1" ht="12.75">
      <c r="A58" s="64"/>
      <c r="C58" s="69"/>
      <c r="D58" s="69"/>
      <c r="E58" s="69"/>
      <c r="F58" s="69"/>
      <c r="G58" s="69"/>
      <c r="H58" s="69"/>
      <c r="I58" s="69"/>
      <c r="J58" s="69"/>
      <c r="K58" s="61"/>
      <c r="L58" s="61"/>
      <c r="M58" s="61"/>
      <c r="N58" s="61"/>
    </row>
    <row r="59" spans="1:14" s="58" customFormat="1" ht="12.75">
      <c r="A59" s="64"/>
      <c r="C59" s="69"/>
      <c r="D59" s="69"/>
      <c r="E59" s="69"/>
      <c r="F59" s="69"/>
      <c r="G59" s="69"/>
      <c r="H59" s="69"/>
      <c r="I59" s="69"/>
      <c r="J59" s="69"/>
      <c r="K59" s="61"/>
      <c r="L59" s="61"/>
      <c r="M59" s="61"/>
      <c r="N59" s="61"/>
    </row>
    <row r="60" spans="1:14" s="58" customFormat="1" ht="12.75">
      <c r="A60" s="64"/>
      <c r="C60" s="69"/>
      <c r="D60" s="69"/>
      <c r="E60" s="69"/>
      <c r="F60" s="69"/>
      <c r="G60" s="69"/>
      <c r="H60" s="69"/>
      <c r="I60" s="69"/>
      <c r="J60" s="69"/>
      <c r="K60" s="61"/>
      <c r="L60" s="61"/>
      <c r="M60" s="61"/>
      <c r="N60" s="61"/>
    </row>
    <row r="61" spans="1:14" s="58" customFormat="1" ht="12.75">
      <c r="A61" s="64"/>
      <c r="C61" s="69"/>
      <c r="D61" s="69"/>
      <c r="E61" s="69"/>
      <c r="F61" s="69"/>
      <c r="G61" s="69"/>
      <c r="H61" s="69"/>
      <c r="I61" s="69"/>
      <c r="J61" s="69"/>
      <c r="K61" s="61"/>
      <c r="L61" s="61"/>
      <c r="M61" s="61"/>
      <c r="N61" s="61"/>
    </row>
    <row r="62" spans="1:14" s="58" customFormat="1" ht="12.75">
      <c r="A62" s="64"/>
      <c r="C62" s="69"/>
      <c r="D62" s="69"/>
      <c r="E62" s="69"/>
      <c r="F62" s="69"/>
      <c r="G62" s="69"/>
      <c r="H62" s="69"/>
      <c r="I62" s="69"/>
      <c r="J62" s="69"/>
      <c r="K62" s="61"/>
      <c r="L62" s="61"/>
      <c r="M62" s="61"/>
      <c r="N62" s="61"/>
    </row>
    <row r="63" spans="1:14" s="58" customFormat="1" ht="12.75">
      <c r="A63" s="64"/>
      <c r="C63" s="69"/>
      <c r="D63" s="69"/>
      <c r="E63" s="69"/>
      <c r="F63" s="69"/>
      <c r="G63" s="69"/>
      <c r="H63" s="69"/>
      <c r="I63" s="69"/>
      <c r="J63" s="69"/>
      <c r="K63" s="61"/>
      <c r="L63" s="61"/>
      <c r="M63" s="61"/>
      <c r="N63" s="61"/>
    </row>
    <row r="64" spans="1:14" s="58" customFormat="1" ht="12.75">
      <c r="A64" s="64"/>
      <c r="C64" s="69"/>
      <c r="D64" s="69"/>
      <c r="E64" s="69"/>
      <c r="F64" s="69"/>
      <c r="G64" s="69"/>
      <c r="H64" s="69"/>
      <c r="I64" s="69"/>
      <c r="J64" s="69"/>
      <c r="K64" s="61"/>
      <c r="L64" s="61"/>
      <c r="M64" s="61"/>
      <c r="N64" s="61"/>
    </row>
    <row r="65" spans="1:14" s="58" customFormat="1" ht="12.75">
      <c r="A65" s="64"/>
      <c r="C65" s="69"/>
      <c r="D65" s="69"/>
      <c r="E65" s="69"/>
      <c r="F65" s="69"/>
      <c r="G65" s="69"/>
      <c r="H65" s="69"/>
      <c r="I65" s="69"/>
      <c r="J65" s="69"/>
      <c r="K65" s="61"/>
      <c r="L65" s="61"/>
      <c r="M65" s="61"/>
      <c r="N65" s="61"/>
    </row>
    <row r="66" spans="1:14" s="58" customFormat="1" ht="12.75">
      <c r="A66" s="64"/>
      <c r="C66" s="69"/>
      <c r="D66" s="69"/>
      <c r="E66" s="69"/>
      <c r="F66" s="69"/>
      <c r="G66" s="69"/>
      <c r="H66" s="69"/>
      <c r="I66" s="69"/>
      <c r="J66" s="69"/>
      <c r="K66" s="61"/>
      <c r="L66" s="61"/>
      <c r="M66" s="61"/>
      <c r="N66" s="61"/>
    </row>
    <row r="67" spans="1:14" s="58" customFormat="1" ht="12.75">
      <c r="A67" s="64"/>
      <c r="C67" s="69"/>
      <c r="D67" s="69"/>
      <c r="E67" s="69"/>
      <c r="F67" s="69"/>
      <c r="G67" s="69"/>
      <c r="H67" s="69"/>
      <c r="I67" s="69"/>
      <c r="J67" s="69"/>
      <c r="K67" s="61"/>
      <c r="L67" s="61"/>
      <c r="M67" s="61"/>
      <c r="N67" s="61"/>
    </row>
    <row r="68" spans="1:14" s="58" customFormat="1" ht="12.75">
      <c r="A68" s="64"/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</row>
    <row r="69" spans="1:14" s="58" customFormat="1" ht="12.75">
      <c r="A69" s="64"/>
      <c r="C69" s="69"/>
      <c r="D69" s="69"/>
      <c r="E69" s="69"/>
      <c r="F69" s="69"/>
      <c r="G69" s="69"/>
      <c r="H69" s="69"/>
      <c r="I69" s="69"/>
      <c r="J69" s="69"/>
      <c r="K69" s="61"/>
      <c r="L69" s="61"/>
      <c r="M69" s="61"/>
      <c r="N69" s="61"/>
    </row>
    <row r="70" spans="1:14" s="58" customFormat="1" ht="12.75">
      <c r="A70" s="64"/>
      <c r="C70" s="69"/>
      <c r="D70" s="69"/>
      <c r="E70" s="69"/>
      <c r="F70" s="69"/>
      <c r="G70" s="69"/>
      <c r="H70" s="69"/>
      <c r="I70" s="69"/>
      <c r="J70" s="69"/>
      <c r="K70" s="61"/>
      <c r="L70" s="61"/>
      <c r="M70" s="61"/>
      <c r="N70" s="61"/>
    </row>
    <row r="71" spans="1:14" s="58" customFormat="1" ht="12.75">
      <c r="A71" s="64"/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</row>
    <row r="72" spans="1:14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  <c r="M72" s="61"/>
      <c r="N72" s="61"/>
    </row>
    <row r="73" spans="1:14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  <c r="M73" s="61"/>
      <c r="N73" s="61"/>
    </row>
    <row r="74" spans="1:14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  <c r="M74" s="61"/>
      <c r="N74" s="61"/>
    </row>
    <row r="75" spans="1:14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  <c r="M75" s="61"/>
      <c r="N75" s="61"/>
    </row>
    <row r="76" spans="1:14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  <c r="M76" s="61"/>
      <c r="N76" s="61"/>
    </row>
    <row r="77" spans="1:14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  <c r="M77" s="61"/>
      <c r="N77" s="61"/>
    </row>
    <row r="78" spans="1:14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  <c r="M78" s="61"/>
      <c r="N78" s="61"/>
    </row>
    <row r="79" spans="1:14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  <c r="M79" s="61"/>
      <c r="N79" s="61"/>
    </row>
    <row r="80" spans="1:14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  <c r="M80" s="61"/>
      <c r="N80" s="61"/>
    </row>
    <row r="81" spans="1:14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  <c r="M81" s="61"/>
      <c r="N81" s="61"/>
    </row>
    <row r="82" spans="1:14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  <c r="M82" s="61"/>
      <c r="N82" s="61"/>
    </row>
    <row r="83" spans="1:14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  <c r="M83" s="61"/>
      <c r="N83" s="61"/>
    </row>
    <row r="84" spans="1:14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  <c r="M84" s="61"/>
      <c r="N84" s="61"/>
    </row>
    <row r="85" spans="1:14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  <c r="M85" s="61"/>
      <c r="N85" s="61"/>
    </row>
    <row r="86" spans="1:14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  <c r="M86" s="61"/>
      <c r="N86" s="61"/>
    </row>
    <row r="87" spans="1:14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  <c r="M87" s="61"/>
      <c r="N87" s="61"/>
    </row>
    <row r="88" spans="1:14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  <c r="M88" s="61"/>
      <c r="N88" s="61"/>
    </row>
    <row r="89" spans="1:14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  <c r="M89" s="61"/>
      <c r="N89" s="61"/>
    </row>
    <row r="90" spans="1:14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  <c r="M90" s="61"/>
      <c r="N90" s="61"/>
    </row>
    <row r="91" spans="1:14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  <c r="M91" s="61"/>
      <c r="N91" s="61"/>
    </row>
    <row r="92" spans="1:14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  <c r="M92" s="61"/>
      <c r="N92" s="61"/>
    </row>
    <row r="93" spans="1:14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  <c r="M93" s="61"/>
      <c r="N93" s="61"/>
    </row>
    <row r="94" spans="1:14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  <c r="M94" s="61"/>
      <c r="N94" s="61"/>
    </row>
    <row r="95" spans="1:14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  <c r="M95" s="61"/>
      <c r="N95" s="61"/>
    </row>
    <row r="96" spans="1:14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  <c r="M96" s="61"/>
      <c r="N96" s="61"/>
    </row>
    <row r="97" spans="1:14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  <c r="M97" s="61"/>
      <c r="N97" s="61"/>
    </row>
    <row r="98" spans="1:14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  <c r="M98" s="61"/>
      <c r="N98" s="61"/>
    </row>
    <row r="99" spans="1:14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  <c r="M99" s="61"/>
      <c r="N99" s="61"/>
    </row>
    <row r="100" spans="1:14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  <c r="M100" s="61"/>
      <c r="N100" s="61"/>
    </row>
    <row r="101" spans="1:14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  <c r="M101" s="61"/>
      <c r="N101" s="61"/>
    </row>
    <row r="102" spans="1:14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  <c r="M102" s="61"/>
      <c r="N102" s="61"/>
    </row>
    <row r="103" spans="1:14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  <c r="M103" s="61"/>
      <c r="N103" s="61"/>
    </row>
    <row r="104" spans="1:14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  <c r="M104" s="61"/>
      <c r="N104" s="61"/>
    </row>
    <row r="105" spans="1:14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  <c r="M105" s="61"/>
      <c r="N105" s="61"/>
    </row>
    <row r="106" spans="1:14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  <c r="M106" s="61"/>
      <c r="N106" s="61"/>
    </row>
    <row r="107" spans="1:14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  <c r="M107" s="61"/>
      <c r="N107" s="61"/>
    </row>
    <row r="108" spans="1:14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  <c r="M108" s="61"/>
      <c r="N108" s="61"/>
    </row>
    <row r="109" spans="1:14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  <c r="M109" s="61"/>
      <c r="N109" s="61"/>
    </row>
    <row r="110" spans="1:14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  <c r="M110" s="61"/>
      <c r="N110" s="61"/>
    </row>
    <row r="111" spans="1:14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  <c r="M111" s="61"/>
      <c r="N111" s="61"/>
    </row>
    <row r="112" spans="1:14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  <c r="M112" s="61"/>
      <c r="N112" s="61"/>
    </row>
    <row r="113" spans="1:14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  <c r="M113" s="61"/>
      <c r="N113" s="61"/>
    </row>
    <row r="114" spans="1:14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  <c r="M114" s="61"/>
      <c r="N114" s="61"/>
    </row>
    <row r="115" spans="1:14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  <c r="M115" s="61"/>
      <c r="N115" s="61"/>
    </row>
    <row r="116" spans="1:14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  <c r="M116" s="61"/>
      <c r="N116" s="61"/>
    </row>
    <row r="117" spans="1:14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  <c r="M117" s="61"/>
      <c r="N117" s="61"/>
    </row>
    <row r="118" spans="1:14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  <c r="M118" s="61"/>
      <c r="N118" s="61"/>
    </row>
    <row r="119" spans="1:14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  <c r="M119" s="61"/>
      <c r="N119" s="61"/>
    </row>
    <row r="120" spans="1:14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  <c r="M120" s="61"/>
      <c r="N120" s="61"/>
    </row>
    <row r="121" spans="1:14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  <c r="M121" s="61"/>
      <c r="N121" s="61"/>
    </row>
    <row r="122" spans="1:14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  <c r="M122" s="61"/>
      <c r="N122" s="61"/>
    </row>
    <row r="123" spans="1:14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  <c r="M123" s="61"/>
      <c r="N123" s="61"/>
    </row>
    <row r="124" spans="1:14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  <c r="M124" s="61"/>
      <c r="N124" s="61"/>
    </row>
    <row r="125" spans="1:14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  <c r="M125" s="61"/>
      <c r="N125" s="61"/>
    </row>
    <row r="126" spans="1:14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  <c r="M126" s="61"/>
      <c r="N126" s="61"/>
    </row>
    <row r="127" spans="1:14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  <c r="M127" s="61"/>
      <c r="N127" s="61"/>
    </row>
    <row r="128" spans="1:14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  <c r="M128" s="61"/>
      <c r="N128" s="61"/>
    </row>
    <row r="129" spans="1:14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  <c r="M129" s="61"/>
      <c r="N129" s="61"/>
    </row>
    <row r="130" spans="1:14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  <c r="M130" s="61"/>
      <c r="N130" s="61"/>
    </row>
    <row r="131" spans="1:14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  <c r="M131" s="61"/>
      <c r="N131" s="61"/>
    </row>
    <row r="132" spans="1:14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  <c r="M132" s="61"/>
      <c r="N132" s="61"/>
    </row>
    <row r="133" spans="1:14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  <c r="M133" s="61"/>
      <c r="N133" s="61"/>
    </row>
    <row r="134" spans="1:14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  <c r="M134" s="61"/>
      <c r="N134" s="61"/>
    </row>
    <row r="135" spans="1:14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  <c r="M135" s="61"/>
      <c r="N135" s="61"/>
    </row>
    <row r="136" spans="1:14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  <c r="M136" s="61"/>
      <c r="N136" s="61"/>
    </row>
    <row r="137" spans="1:14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  <c r="M137" s="61"/>
      <c r="N137" s="61"/>
    </row>
    <row r="138" spans="1:14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  <c r="M138" s="61"/>
      <c r="N138" s="61"/>
    </row>
    <row r="139" spans="1:14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  <c r="M139" s="61"/>
      <c r="N139" s="61"/>
    </row>
    <row r="140" spans="1:14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  <c r="M140" s="61"/>
      <c r="N140" s="61"/>
    </row>
    <row r="141" spans="1:14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  <c r="M141" s="61"/>
      <c r="N141" s="61"/>
    </row>
    <row r="142" spans="1:14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  <c r="M142" s="61"/>
      <c r="N142" s="61"/>
    </row>
    <row r="143" spans="1:14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  <c r="M143" s="61"/>
      <c r="N143" s="61"/>
    </row>
    <row r="144" spans="1:14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  <c r="M144" s="61"/>
      <c r="N144" s="61"/>
    </row>
    <row r="145" spans="1:14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  <c r="M145" s="61"/>
      <c r="N145" s="61"/>
    </row>
    <row r="146" spans="1:14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  <c r="M146" s="61"/>
      <c r="N146" s="61"/>
    </row>
    <row r="147" spans="1:14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  <c r="M147" s="61"/>
      <c r="N147" s="61"/>
    </row>
    <row r="148" spans="1:14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  <c r="M148" s="61"/>
      <c r="N148" s="61"/>
    </row>
    <row r="149" spans="1:14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  <c r="M149" s="61"/>
      <c r="N149" s="61"/>
    </row>
    <row r="150" spans="1:14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  <c r="M150" s="61"/>
      <c r="N150" s="61"/>
    </row>
    <row r="151" spans="1:14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  <c r="M151" s="61"/>
      <c r="N151" s="61"/>
    </row>
    <row r="152" spans="1:14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  <c r="M152" s="61"/>
      <c r="N152" s="61"/>
    </row>
    <row r="153" spans="1:14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  <c r="M153" s="61"/>
      <c r="N153" s="61"/>
    </row>
    <row r="154" spans="1:14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  <c r="M154" s="61"/>
      <c r="N154" s="61"/>
    </row>
    <row r="155" spans="1:14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  <c r="M155" s="61"/>
      <c r="N155" s="61"/>
    </row>
    <row r="156" spans="1:14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  <c r="M156" s="61"/>
      <c r="N156" s="61"/>
    </row>
    <row r="157" spans="1:14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  <c r="M157" s="61"/>
      <c r="N157" s="61"/>
    </row>
    <row r="158" spans="1:14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  <c r="M158" s="61"/>
      <c r="N158" s="61"/>
    </row>
    <row r="159" spans="1:14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  <c r="M159" s="61"/>
      <c r="N159" s="61"/>
    </row>
    <row r="160" spans="1:14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  <c r="M160" s="61"/>
      <c r="N160" s="61"/>
    </row>
    <row r="161" spans="1:14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  <c r="M161" s="61"/>
      <c r="N161" s="61"/>
    </row>
    <row r="162" spans="1:14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  <c r="M162" s="61"/>
      <c r="N162" s="61"/>
    </row>
    <row r="163" spans="1:14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  <c r="M163" s="61"/>
      <c r="N163" s="61"/>
    </row>
    <row r="164" spans="1:14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  <c r="M164" s="61"/>
      <c r="N164" s="61"/>
    </row>
    <row r="165" spans="1:14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  <c r="M165" s="61"/>
      <c r="N165" s="61"/>
    </row>
    <row r="166" spans="1:14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  <c r="M166" s="61"/>
      <c r="N166" s="61"/>
    </row>
    <row r="167" spans="1:14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  <c r="M167" s="61"/>
      <c r="N167" s="61"/>
    </row>
    <row r="168" spans="1:14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  <c r="M168" s="61"/>
      <c r="N168" s="61"/>
    </row>
    <row r="169" spans="1:14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  <c r="M169" s="61"/>
      <c r="N169" s="61"/>
    </row>
    <row r="170" spans="1:14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  <c r="M170" s="61"/>
      <c r="N170" s="61"/>
    </row>
    <row r="171" spans="1:14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  <c r="M171" s="61"/>
      <c r="N171" s="61"/>
    </row>
    <row r="172" spans="1:14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  <c r="M172" s="61"/>
      <c r="N172" s="61"/>
    </row>
    <row r="173" spans="1:14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  <c r="M173" s="61"/>
      <c r="N173" s="61"/>
    </row>
    <row r="174" spans="1:14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  <c r="M174" s="61"/>
      <c r="N174" s="61"/>
    </row>
    <row r="175" spans="1:14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  <c r="M175" s="61"/>
      <c r="N175" s="61"/>
    </row>
    <row r="176" spans="1:14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  <c r="M176" s="61"/>
      <c r="N176" s="61"/>
    </row>
    <row r="177" spans="1:14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  <c r="M177" s="61"/>
      <c r="N177" s="61"/>
    </row>
    <row r="178" spans="1:14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  <c r="M178" s="61"/>
      <c r="N178" s="61"/>
    </row>
    <row r="179" spans="1:14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  <c r="M179" s="61"/>
      <c r="N179" s="61"/>
    </row>
    <row r="180" spans="1:14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  <c r="M180" s="61"/>
      <c r="N180" s="61"/>
    </row>
    <row r="181" spans="1:14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  <c r="M181" s="61"/>
      <c r="N181" s="61"/>
    </row>
    <row r="182" spans="1:14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  <c r="M182" s="61"/>
      <c r="N182" s="61"/>
    </row>
    <row r="183" spans="1:14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  <c r="M183" s="61"/>
      <c r="N183" s="61"/>
    </row>
    <row r="184" spans="1:14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  <c r="M184" s="61"/>
      <c r="N184" s="61"/>
    </row>
    <row r="185" spans="1:14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  <c r="M185" s="61"/>
      <c r="N185" s="61"/>
    </row>
    <row r="186" spans="1:14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  <c r="M186" s="61"/>
      <c r="N186" s="61"/>
    </row>
    <row r="187" spans="1:14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  <c r="M187" s="61"/>
      <c r="N187" s="61"/>
    </row>
    <row r="188" spans="1:14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  <c r="M188" s="61"/>
      <c r="N188" s="61"/>
    </row>
    <row r="189" spans="1:14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  <c r="M189" s="61"/>
      <c r="N189" s="61"/>
    </row>
    <row r="190" spans="1:14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  <c r="M190" s="61"/>
      <c r="N190" s="61"/>
    </row>
    <row r="191" spans="1:14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  <c r="M191" s="61"/>
      <c r="N191" s="61"/>
    </row>
    <row r="192" spans="1:14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  <c r="M192" s="61"/>
      <c r="N192" s="61"/>
    </row>
    <row r="193" spans="1:14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  <c r="M193" s="61"/>
      <c r="N193" s="61"/>
    </row>
    <row r="194" spans="1:14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  <c r="M194" s="61"/>
      <c r="N194" s="61"/>
    </row>
    <row r="195" spans="1:14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  <c r="M195" s="61"/>
      <c r="N195" s="61"/>
    </row>
    <row r="196" spans="1:14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  <c r="M196" s="61"/>
      <c r="N196" s="61"/>
    </row>
    <row r="197" spans="1:14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  <c r="M197" s="61"/>
      <c r="N197" s="61"/>
    </row>
    <row r="198" spans="1:14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  <c r="M198" s="61"/>
      <c r="N198" s="61"/>
    </row>
    <row r="199" spans="1:14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  <c r="M199" s="61"/>
      <c r="N199" s="61"/>
    </row>
    <row r="200" spans="1:14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  <c r="M200" s="61"/>
      <c r="N200" s="61"/>
    </row>
    <row r="201" spans="1:14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  <c r="M201" s="61"/>
      <c r="N201" s="61"/>
    </row>
    <row r="202" spans="1:14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  <c r="M202" s="61"/>
      <c r="N202" s="61"/>
    </row>
    <row r="203" spans="1:14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  <c r="M203" s="61"/>
      <c r="N203" s="61"/>
    </row>
    <row r="204" spans="1:14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  <c r="M204" s="61"/>
      <c r="N204" s="61"/>
    </row>
    <row r="205" spans="1:14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  <c r="M205" s="61"/>
      <c r="N205" s="61"/>
    </row>
    <row r="206" spans="1:14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  <c r="M206" s="61"/>
      <c r="N206" s="61"/>
    </row>
    <row r="207" spans="1:14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  <c r="M207" s="61"/>
      <c r="N207" s="61"/>
    </row>
    <row r="208" spans="1:14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  <c r="M208" s="61"/>
      <c r="N208" s="61"/>
    </row>
    <row r="209" spans="1:14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  <c r="M209" s="61"/>
      <c r="N209" s="61"/>
    </row>
    <row r="210" spans="1:14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  <c r="M210" s="61"/>
      <c r="N210" s="61"/>
    </row>
    <row r="211" spans="1:14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  <c r="M211" s="61"/>
      <c r="N211" s="61"/>
    </row>
    <row r="212" spans="1:14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  <c r="M212" s="61"/>
      <c r="N212" s="61"/>
    </row>
    <row r="213" spans="1:14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  <c r="M213" s="61"/>
      <c r="N213" s="61"/>
    </row>
    <row r="214" spans="1:14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  <c r="M214" s="61"/>
      <c r="N214" s="61"/>
    </row>
    <row r="215" spans="1:14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  <c r="M215" s="61"/>
      <c r="N215" s="61"/>
    </row>
    <row r="216" spans="1:14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  <c r="M216" s="61"/>
      <c r="N216" s="61"/>
    </row>
    <row r="217" spans="1:14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  <c r="M217" s="61"/>
      <c r="N217" s="61"/>
    </row>
    <row r="218" spans="1:14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  <c r="M218" s="61"/>
      <c r="N218" s="61"/>
    </row>
    <row r="219" spans="1:14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  <c r="M219" s="61"/>
      <c r="N219" s="61"/>
    </row>
    <row r="220" spans="1:14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  <c r="M220" s="61"/>
      <c r="N220" s="61"/>
    </row>
    <row r="221" spans="1:14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  <c r="M221" s="61"/>
      <c r="N221" s="61"/>
    </row>
    <row r="222" spans="1:14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  <c r="M222" s="61"/>
      <c r="N222" s="61"/>
    </row>
    <row r="223" spans="1:14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  <c r="M223" s="61"/>
      <c r="N223" s="61"/>
    </row>
    <row r="224" spans="1:14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  <c r="M224" s="61"/>
      <c r="N224" s="61"/>
    </row>
    <row r="225" spans="1:14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  <c r="M225" s="61"/>
      <c r="N225" s="61"/>
    </row>
    <row r="226" spans="1:14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  <c r="M226" s="61"/>
      <c r="N226" s="61"/>
    </row>
    <row r="227" spans="1:14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  <c r="M227" s="61"/>
      <c r="N227" s="61"/>
    </row>
    <row r="228" spans="1:14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  <c r="M228" s="61"/>
      <c r="N228" s="61"/>
    </row>
    <row r="229" spans="1:14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  <c r="M229" s="61"/>
      <c r="N229" s="61"/>
    </row>
    <row r="230" spans="1:14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  <c r="M230" s="61"/>
      <c r="N230" s="61"/>
    </row>
    <row r="231" spans="1:14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  <c r="M231" s="61"/>
      <c r="N231" s="61"/>
    </row>
    <row r="232" spans="1:14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  <c r="M232" s="61"/>
      <c r="N232" s="61"/>
    </row>
    <row r="233" spans="1:14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  <c r="M233" s="61"/>
      <c r="N233" s="61"/>
    </row>
    <row r="234" spans="1:14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  <c r="M234" s="61"/>
      <c r="N234" s="61"/>
    </row>
    <row r="235" spans="1:14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  <c r="M235" s="61"/>
      <c r="N235" s="61"/>
    </row>
    <row r="236" spans="1:14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  <c r="M236" s="61"/>
      <c r="N236" s="61"/>
    </row>
    <row r="237" spans="1:14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  <c r="M237" s="61"/>
      <c r="N237" s="61"/>
    </row>
    <row r="238" spans="1:14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  <c r="M238" s="61"/>
      <c r="N238" s="61"/>
    </row>
    <row r="239" spans="1:14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  <c r="M239" s="61"/>
      <c r="N239" s="61"/>
    </row>
    <row r="240" spans="1:14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  <c r="M240" s="61"/>
      <c r="N240" s="61"/>
    </row>
    <row r="241" spans="1:14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  <c r="M241" s="61"/>
      <c r="N241" s="61"/>
    </row>
    <row r="242" spans="1:14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  <c r="M242" s="61"/>
      <c r="N242" s="61"/>
    </row>
    <row r="243" spans="1:14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  <c r="M243" s="61"/>
      <c r="N243" s="61"/>
    </row>
    <row r="244" spans="1:14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  <c r="M244" s="61"/>
      <c r="N244" s="61"/>
    </row>
    <row r="245" spans="1:14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  <c r="M245" s="61"/>
      <c r="N245" s="61"/>
    </row>
    <row r="246" spans="1:14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  <c r="M246" s="61"/>
      <c r="N246" s="61"/>
    </row>
    <row r="247" spans="1:14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  <c r="M247" s="61"/>
      <c r="N247" s="61"/>
    </row>
    <row r="248" spans="1:14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  <c r="M248" s="61"/>
      <c r="N248" s="61"/>
    </row>
    <row r="249" spans="1:14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  <c r="M249" s="61"/>
      <c r="N249" s="61"/>
    </row>
    <row r="250" spans="1:14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  <c r="M250" s="61"/>
      <c r="N250" s="61"/>
    </row>
    <row r="251" spans="1:14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  <c r="M251" s="61"/>
      <c r="N251" s="61"/>
    </row>
    <row r="252" spans="1:14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  <c r="M252" s="61"/>
      <c r="N252" s="61"/>
    </row>
    <row r="253" spans="1:14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  <c r="M253" s="61"/>
      <c r="N253" s="61"/>
    </row>
    <row r="254" spans="1:14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  <c r="M254" s="61"/>
      <c r="N254" s="61"/>
    </row>
    <row r="255" spans="1:14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  <c r="M255" s="61"/>
      <c r="N255" s="61"/>
    </row>
    <row r="256" spans="1:14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  <c r="M256" s="61"/>
      <c r="N256" s="61"/>
    </row>
    <row r="257" spans="1:14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  <c r="M257" s="61"/>
      <c r="N257" s="61"/>
    </row>
    <row r="258" spans="1:14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  <c r="M258" s="61"/>
      <c r="N258" s="61"/>
    </row>
    <row r="259" spans="1:14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  <c r="M259" s="61"/>
      <c r="N259" s="61"/>
    </row>
    <row r="260" spans="1:14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  <c r="M260" s="61"/>
      <c r="N260" s="61"/>
    </row>
    <row r="261" spans="1:14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  <c r="M261" s="61"/>
      <c r="N261" s="61"/>
    </row>
    <row r="262" spans="1:14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  <c r="M262" s="61"/>
      <c r="N262" s="61"/>
    </row>
    <row r="263" spans="1:14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  <c r="M263" s="61"/>
      <c r="N263" s="61"/>
    </row>
    <row r="264" spans="1:14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  <c r="M264" s="61"/>
      <c r="N264" s="61"/>
    </row>
    <row r="265" spans="1:14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  <c r="M265" s="61"/>
      <c r="N265" s="61"/>
    </row>
    <row r="266" spans="1:14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  <c r="M266" s="61"/>
      <c r="N266" s="61"/>
    </row>
    <row r="267" spans="1:14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  <c r="M267" s="61"/>
      <c r="N267" s="61"/>
    </row>
    <row r="268" spans="1:14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  <c r="M268" s="61"/>
      <c r="N268" s="61"/>
    </row>
    <row r="269" spans="1:14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  <c r="M269" s="61"/>
      <c r="N269" s="61"/>
    </row>
    <row r="270" spans="1:14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  <c r="M270" s="61"/>
      <c r="N270" s="61"/>
    </row>
    <row r="271" spans="1:14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  <c r="M271" s="61"/>
      <c r="N271" s="61"/>
    </row>
    <row r="272" spans="1:14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  <c r="M272" s="61"/>
      <c r="N272" s="61"/>
    </row>
    <row r="273" spans="1:14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  <c r="M273" s="61"/>
      <c r="N273" s="61"/>
    </row>
    <row r="274" spans="1:14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  <c r="M274" s="61"/>
      <c r="N274" s="61"/>
    </row>
    <row r="275" spans="1:14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  <c r="M275" s="61"/>
      <c r="N275" s="61"/>
    </row>
    <row r="276" spans="1:14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  <c r="M276" s="61"/>
      <c r="N276" s="61"/>
    </row>
    <row r="277" spans="1:14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  <c r="M277" s="61"/>
      <c r="N277" s="61"/>
    </row>
    <row r="278" spans="1:14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  <c r="M278" s="61"/>
      <c r="N278" s="61"/>
    </row>
    <row r="279" spans="1:14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  <c r="M279" s="61"/>
      <c r="N279" s="61"/>
    </row>
    <row r="280" spans="1:14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  <c r="M280" s="61"/>
      <c r="N280" s="61"/>
    </row>
    <row r="281" spans="1:14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  <c r="M281" s="61"/>
      <c r="N281" s="61"/>
    </row>
    <row r="282" spans="1:14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  <c r="M282" s="61"/>
      <c r="N282" s="61"/>
    </row>
    <row r="283" spans="1:14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  <c r="M283" s="61"/>
      <c r="N283" s="61"/>
    </row>
    <row r="284" spans="1:14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  <c r="M284" s="61"/>
      <c r="N284" s="61"/>
    </row>
    <row r="285" spans="1:14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  <c r="M285" s="61"/>
      <c r="N285" s="61"/>
    </row>
    <row r="286" spans="1:14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  <c r="M286" s="61"/>
      <c r="N286" s="61"/>
    </row>
    <row r="287" spans="1:14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  <c r="M287" s="61"/>
      <c r="N287" s="61"/>
    </row>
    <row r="288" spans="1:14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  <c r="M288" s="61"/>
      <c r="N288" s="61"/>
    </row>
    <row r="289" spans="1:14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  <c r="M289" s="61"/>
      <c r="N289" s="61"/>
    </row>
    <row r="290" spans="1:14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  <c r="M290" s="61"/>
      <c r="N290" s="61"/>
    </row>
    <row r="291" spans="1:14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  <c r="M291" s="61"/>
      <c r="N291" s="61"/>
    </row>
    <row r="292" spans="1:14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  <c r="M292" s="61"/>
      <c r="N292" s="61"/>
    </row>
    <row r="293" spans="1:14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  <c r="M293" s="61"/>
      <c r="N293" s="61"/>
    </row>
    <row r="294" spans="1:14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  <c r="M294" s="61"/>
      <c r="N294" s="61"/>
    </row>
    <row r="295" spans="1:14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  <c r="M295" s="61"/>
      <c r="N295" s="61"/>
    </row>
    <row r="296" spans="1:14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  <c r="M296" s="61"/>
      <c r="N296" s="61"/>
    </row>
    <row r="297" spans="1:14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  <c r="M297" s="61"/>
      <c r="N297" s="61"/>
    </row>
    <row r="298" spans="1:14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  <c r="M298" s="61"/>
      <c r="N298" s="61"/>
    </row>
    <row r="299" spans="1:14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  <c r="M299" s="61"/>
      <c r="N299" s="61"/>
    </row>
    <row r="300" spans="1:14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  <c r="M300" s="61"/>
      <c r="N300" s="61"/>
    </row>
    <row r="301" spans="1:14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  <c r="M301" s="61"/>
      <c r="N301" s="61"/>
    </row>
    <row r="302" spans="1:14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  <c r="M302" s="61"/>
      <c r="N302" s="61"/>
    </row>
    <row r="303" spans="1:14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  <c r="M303" s="61"/>
      <c r="N303" s="61"/>
    </row>
    <row r="304" spans="1:14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  <c r="M304" s="61"/>
      <c r="N304" s="61"/>
    </row>
    <row r="305" spans="1:14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  <c r="M305" s="61"/>
      <c r="N305" s="61"/>
    </row>
    <row r="306" spans="1:14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  <c r="M306" s="61"/>
      <c r="N306" s="61"/>
    </row>
    <row r="307" spans="1:14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  <c r="M307" s="61"/>
      <c r="N307" s="61"/>
    </row>
    <row r="308" spans="1:14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  <c r="M308" s="61"/>
      <c r="N308" s="61"/>
    </row>
    <row r="309" spans="1:14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  <c r="M309" s="61"/>
      <c r="N309" s="61"/>
    </row>
    <row r="310" spans="1:14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  <c r="M310" s="61"/>
      <c r="N310" s="61"/>
    </row>
    <row r="311" spans="1:14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  <c r="M311" s="61"/>
      <c r="N311" s="61"/>
    </row>
    <row r="312" spans="1:14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  <c r="M312" s="61"/>
      <c r="N312" s="61"/>
    </row>
    <row r="313" spans="1:14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  <c r="M313" s="61"/>
      <c r="N313" s="61"/>
    </row>
    <row r="314" spans="1:14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  <c r="M314" s="61"/>
      <c r="N314" s="61"/>
    </row>
    <row r="315" spans="1:14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  <c r="M315" s="61"/>
      <c r="N315" s="61"/>
    </row>
    <row r="316" spans="1:14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  <c r="M316" s="61"/>
      <c r="N316" s="61"/>
    </row>
    <row r="317" spans="1:14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  <c r="M317" s="61"/>
      <c r="N317" s="61"/>
    </row>
    <row r="318" spans="1:14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  <c r="M318" s="61"/>
      <c r="N318" s="61"/>
    </row>
    <row r="319" spans="1:14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  <c r="M319" s="61"/>
      <c r="N319" s="61"/>
    </row>
    <row r="320" spans="1:14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  <c r="M320" s="61"/>
      <c r="N320" s="61"/>
    </row>
    <row r="321" spans="1:14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  <c r="M321" s="61"/>
      <c r="N321" s="61"/>
    </row>
    <row r="322" spans="1:14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  <c r="M322" s="61"/>
      <c r="N322" s="61"/>
    </row>
    <row r="323" spans="1:14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  <c r="M323" s="61"/>
      <c r="N323" s="61"/>
    </row>
    <row r="324" spans="1:14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  <c r="M324" s="61"/>
      <c r="N324" s="61"/>
    </row>
    <row r="325" spans="1:14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  <c r="M325" s="61"/>
      <c r="N325" s="61"/>
    </row>
    <row r="326" spans="1:14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  <c r="M326" s="61"/>
      <c r="N326" s="61"/>
    </row>
    <row r="327" spans="1:14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  <c r="M327" s="61"/>
      <c r="N327" s="61"/>
    </row>
    <row r="328" spans="1:14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  <c r="M328" s="61"/>
      <c r="N328" s="61"/>
    </row>
    <row r="329" spans="1:14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  <c r="M329" s="61"/>
      <c r="N329" s="61"/>
    </row>
    <row r="330" spans="1:14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  <c r="M330" s="61"/>
      <c r="N330" s="61"/>
    </row>
    <row r="331" spans="1:14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  <c r="M331" s="61"/>
      <c r="N331" s="61"/>
    </row>
    <row r="332" spans="1:14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  <c r="M332" s="61"/>
      <c r="N332" s="61"/>
    </row>
    <row r="333" spans="1:14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  <c r="M333" s="61"/>
      <c r="N333" s="61"/>
    </row>
    <row r="334" spans="1:14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  <c r="M334" s="61"/>
      <c r="N334" s="61"/>
    </row>
    <row r="335" spans="1:14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  <c r="M335" s="61"/>
      <c r="N335" s="61"/>
    </row>
    <row r="336" spans="1:14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  <c r="M336" s="61"/>
      <c r="N336" s="61"/>
    </row>
    <row r="337" spans="1:14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  <c r="M337" s="61"/>
      <c r="N337" s="61"/>
    </row>
    <row r="338" spans="1:14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  <c r="M338" s="61"/>
      <c r="N338" s="61"/>
    </row>
    <row r="339" spans="1:14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  <c r="M339" s="61"/>
      <c r="N339" s="61"/>
    </row>
    <row r="340" spans="1:14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  <c r="M340" s="61"/>
      <c r="N340" s="61"/>
    </row>
    <row r="341" spans="1:14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  <c r="M341" s="61"/>
      <c r="N341" s="61"/>
    </row>
    <row r="342" spans="1:14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  <c r="M342" s="61"/>
      <c r="N342" s="61"/>
    </row>
    <row r="343" spans="1:14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  <c r="M343" s="61"/>
      <c r="N343" s="61"/>
    </row>
    <row r="344" spans="1:14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  <c r="M344" s="61"/>
      <c r="N344" s="61"/>
    </row>
    <row r="345" spans="1:14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  <c r="M345" s="61"/>
      <c r="N345" s="61"/>
    </row>
    <row r="346" spans="1:14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  <c r="M346" s="61"/>
      <c r="N346" s="61"/>
    </row>
    <row r="347" spans="1:14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  <c r="M347" s="61"/>
      <c r="N347" s="61"/>
    </row>
    <row r="348" spans="1:14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  <c r="M348" s="61"/>
      <c r="N348" s="61"/>
    </row>
    <row r="349" spans="1:14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  <c r="M349" s="61"/>
      <c r="N349" s="61"/>
    </row>
    <row r="350" spans="1:14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  <c r="M350" s="61"/>
      <c r="N350" s="61"/>
    </row>
    <row r="351" spans="1:14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  <c r="M351" s="61"/>
      <c r="N351" s="61"/>
    </row>
    <row r="352" spans="1:14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  <c r="M352" s="61"/>
      <c r="N352" s="61"/>
    </row>
    <row r="353" spans="1:14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  <c r="M353" s="61"/>
      <c r="N353" s="61"/>
    </row>
    <row r="354" spans="1:14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  <c r="M354" s="61"/>
      <c r="N354" s="61"/>
    </row>
    <row r="355" spans="1:14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  <c r="M355" s="61"/>
      <c r="N355" s="61"/>
    </row>
    <row r="356" spans="1:14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  <c r="M356" s="61"/>
      <c r="N356" s="61"/>
    </row>
    <row r="357" spans="1:14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  <c r="M357" s="61"/>
      <c r="N357" s="61"/>
    </row>
    <row r="358" spans="1:14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  <c r="M358" s="61"/>
      <c r="N358" s="61"/>
    </row>
    <row r="359" spans="1:14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  <c r="M359" s="61"/>
      <c r="N359" s="61"/>
    </row>
    <row r="360" spans="1:14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  <c r="M360" s="61"/>
      <c r="N360" s="61"/>
    </row>
    <row r="361" spans="1:14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  <c r="M361" s="61"/>
      <c r="N361" s="61"/>
    </row>
    <row r="362" spans="1:14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  <c r="M362" s="61"/>
      <c r="N362" s="61"/>
    </row>
    <row r="363" spans="1:14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  <c r="M363" s="61"/>
      <c r="N363" s="61"/>
    </row>
    <row r="364" spans="1:14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  <c r="M364" s="61"/>
      <c r="N364" s="61"/>
    </row>
    <row r="365" spans="1:14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  <c r="M365" s="61"/>
      <c r="N365" s="61"/>
    </row>
    <row r="366" spans="1:14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  <c r="M366" s="61"/>
      <c r="N366" s="61"/>
    </row>
    <row r="367" spans="1:14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  <c r="M367" s="61"/>
      <c r="N367" s="61"/>
    </row>
    <row r="368" spans="1:14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  <c r="M368" s="61"/>
      <c r="N368" s="61"/>
    </row>
    <row r="369" spans="1:14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  <c r="M369" s="61"/>
      <c r="N369" s="61"/>
    </row>
    <row r="370" spans="1:14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  <c r="M370" s="61"/>
      <c r="N370" s="61"/>
    </row>
    <row r="371" spans="1:14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  <c r="M371" s="61"/>
      <c r="N371" s="61"/>
    </row>
    <row r="372" spans="1:14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  <c r="M372" s="61"/>
      <c r="N372" s="61"/>
    </row>
    <row r="373" spans="1:14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  <c r="M373" s="61"/>
      <c r="N373" s="61"/>
    </row>
    <row r="374" spans="1:14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  <c r="M374" s="61"/>
      <c r="N374" s="61"/>
    </row>
    <row r="375" spans="1:14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  <c r="M375" s="61"/>
      <c r="N375" s="61"/>
    </row>
    <row r="376" spans="1:14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  <c r="M376" s="61"/>
      <c r="N376" s="61"/>
    </row>
    <row r="377" spans="1:14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  <c r="M377" s="61"/>
      <c r="N377" s="61"/>
    </row>
    <row r="378" spans="1:14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  <c r="M378" s="61"/>
      <c r="N378" s="61"/>
    </row>
    <row r="379" spans="1:14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  <c r="M379" s="61"/>
      <c r="N379" s="61"/>
    </row>
    <row r="380" spans="1:14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  <c r="M380" s="61"/>
      <c r="N380" s="61"/>
    </row>
    <row r="381" spans="1:14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  <c r="M381" s="61"/>
      <c r="N381" s="61"/>
    </row>
    <row r="382" spans="1:14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  <c r="M382" s="61"/>
      <c r="N382" s="61"/>
    </row>
    <row r="383" spans="1:14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  <c r="M383" s="61"/>
      <c r="N383" s="61"/>
    </row>
    <row r="384" spans="1:14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  <c r="M384" s="61"/>
      <c r="N384" s="61"/>
    </row>
    <row r="385" spans="1:14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  <c r="M385" s="61"/>
      <c r="N385" s="61"/>
    </row>
    <row r="386" spans="1:14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  <c r="M386" s="61"/>
      <c r="N386" s="61"/>
    </row>
    <row r="387" spans="1:14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  <c r="M387" s="61"/>
      <c r="N387" s="61"/>
    </row>
    <row r="388" spans="1:14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  <c r="M388" s="61"/>
      <c r="N388" s="61"/>
    </row>
    <row r="389" spans="1:14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  <c r="M389" s="61"/>
      <c r="N389" s="61"/>
    </row>
    <row r="390" spans="1:14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  <c r="M390" s="61"/>
      <c r="N390" s="61"/>
    </row>
    <row r="391" spans="1:14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  <c r="M391" s="61"/>
      <c r="N391" s="61"/>
    </row>
    <row r="392" spans="1:14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  <c r="M392" s="61"/>
      <c r="N392" s="61"/>
    </row>
    <row r="393" spans="1:14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  <c r="M393" s="61"/>
      <c r="N393" s="61"/>
    </row>
    <row r="394" spans="1:14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  <c r="M394" s="61"/>
      <c r="N394" s="61"/>
    </row>
    <row r="395" spans="1:14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  <c r="M395" s="61"/>
      <c r="N395" s="61"/>
    </row>
    <row r="396" spans="1:14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  <c r="M396" s="61"/>
      <c r="N396" s="61"/>
    </row>
    <row r="397" spans="1:14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  <c r="M397" s="61"/>
      <c r="N397" s="61"/>
    </row>
    <row r="398" spans="1:14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  <c r="M398" s="61"/>
      <c r="N398" s="61"/>
    </row>
    <row r="399" spans="1:14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  <c r="M399" s="61"/>
      <c r="N399" s="61"/>
    </row>
    <row r="400" spans="1:14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  <c r="M400" s="61"/>
      <c r="N400" s="61"/>
    </row>
    <row r="401" spans="1:14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  <c r="M401" s="61"/>
      <c r="N401" s="61"/>
    </row>
    <row r="402" spans="1:14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  <c r="M402" s="61"/>
      <c r="N402" s="61"/>
    </row>
    <row r="403" spans="1:14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  <c r="M403" s="61"/>
      <c r="N403" s="61"/>
    </row>
    <row r="404" spans="1:14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  <c r="M404" s="61"/>
      <c r="N404" s="61"/>
    </row>
    <row r="405" spans="1:14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  <c r="M405" s="61"/>
      <c r="N405" s="61"/>
    </row>
    <row r="406" spans="1:14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  <c r="M406" s="61"/>
      <c r="N406" s="61"/>
    </row>
    <row r="407" spans="1:14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  <c r="M407" s="61"/>
      <c r="N407" s="61"/>
    </row>
    <row r="408" spans="1:14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  <c r="M408" s="61"/>
      <c r="N408" s="61"/>
    </row>
    <row r="409" spans="1:14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  <c r="M409" s="61"/>
      <c r="N409" s="61"/>
    </row>
    <row r="410" spans="1:14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  <c r="M410" s="61"/>
      <c r="N410" s="61"/>
    </row>
    <row r="411" spans="1:14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  <c r="M411" s="61"/>
      <c r="N411" s="61"/>
    </row>
    <row r="412" spans="1:14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  <c r="M412" s="61"/>
      <c r="N412" s="61"/>
    </row>
    <row r="413" spans="1:14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  <c r="M413" s="61"/>
      <c r="N413" s="61"/>
    </row>
    <row r="414" spans="1:14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  <c r="M414" s="61"/>
      <c r="N414" s="61"/>
    </row>
    <row r="415" spans="1:14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  <c r="M415" s="61"/>
      <c r="N415" s="61"/>
    </row>
    <row r="416" spans="1:14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  <c r="M416" s="61"/>
      <c r="N416" s="61"/>
    </row>
    <row r="417" spans="1:14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  <c r="M417" s="61"/>
      <c r="N417" s="61"/>
    </row>
    <row r="418" spans="1:14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  <c r="M418" s="61"/>
      <c r="N418" s="61"/>
    </row>
    <row r="419" spans="1:14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  <c r="M419" s="61"/>
      <c r="N419" s="61"/>
    </row>
    <row r="420" spans="1:14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  <c r="M420" s="61"/>
      <c r="N420" s="61"/>
    </row>
    <row r="421" spans="1:14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  <c r="M421" s="61"/>
      <c r="N421" s="61"/>
    </row>
    <row r="422" spans="1:14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  <c r="M422" s="61"/>
      <c r="N422" s="61"/>
    </row>
    <row r="423" spans="1:14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  <c r="M423" s="61"/>
      <c r="N423" s="61"/>
    </row>
    <row r="424" spans="1:14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  <c r="M424" s="61"/>
      <c r="N424" s="61"/>
    </row>
    <row r="425" spans="3:14" s="58" customFormat="1" ht="12.75">
      <c r="C425" s="69"/>
      <c r="D425" s="69"/>
      <c r="E425" s="69"/>
      <c r="F425" s="69"/>
      <c r="G425" s="69"/>
      <c r="H425" s="69"/>
      <c r="I425" s="69"/>
      <c r="J425" s="69"/>
      <c r="K425" s="61"/>
      <c r="L425" s="61"/>
      <c r="M425" s="61"/>
      <c r="N425" s="61"/>
    </row>
    <row r="426" spans="3:14" s="58" customFormat="1" ht="12.75">
      <c r="C426" s="69"/>
      <c r="D426" s="69"/>
      <c r="E426" s="69"/>
      <c r="F426" s="69"/>
      <c r="G426" s="69"/>
      <c r="H426" s="69"/>
      <c r="I426" s="69"/>
      <c r="J426" s="69"/>
      <c r="K426" s="61"/>
      <c r="L426" s="61"/>
      <c r="M426" s="61"/>
      <c r="N426" s="61"/>
    </row>
    <row r="427" spans="3:14" s="58" customFormat="1" ht="12.75">
      <c r="C427" s="69"/>
      <c r="D427" s="69"/>
      <c r="E427" s="69"/>
      <c r="F427" s="69"/>
      <c r="G427" s="69"/>
      <c r="H427" s="69"/>
      <c r="I427" s="69"/>
      <c r="J427" s="69"/>
      <c r="K427" s="61"/>
      <c r="L427" s="61"/>
      <c r="M427" s="61"/>
      <c r="N427" s="61"/>
    </row>
    <row r="428" spans="3:14" s="58" customFormat="1" ht="12.75">
      <c r="C428" s="69"/>
      <c r="D428" s="69"/>
      <c r="E428" s="69"/>
      <c r="F428" s="69"/>
      <c r="G428" s="69"/>
      <c r="H428" s="69"/>
      <c r="I428" s="69"/>
      <c r="J428" s="69"/>
      <c r="K428" s="61"/>
      <c r="L428" s="61"/>
      <c r="M428" s="61"/>
      <c r="N428" s="61"/>
    </row>
    <row r="429" spans="3:14" s="58" customFormat="1" ht="12.75">
      <c r="C429" s="69"/>
      <c r="D429" s="69"/>
      <c r="E429" s="69"/>
      <c r="F429" s="69"/>
      <c r="G429" s="69"/>
      <c r="H429" s="69"/>
      <c r="I429" s="69"/>
      <c r="J429" s="69"/>
      <c r="K429" s="61"/>
      <c r="L429" s="61"/>
      <c r="M429" s="61"/>
      <c r="N429" s="61"/>
    </row>
    <row r="430" spans="3:14" s="58" customFormat="1" ht="12.75">
      <c r="C430" s="69"/>
      <c r="D430" s="69"/>
      <c r="E430" s="69"/>
      <c r="F430" s="69"/>
      <c r="G430" s="69"/>
      <c r="H430" s="69"/>
      <c r="I430" s="69"/>
      <c r="J430" s="69"/>
      <c r="K430" s="61"/>
      <c r="L430" s="61"/>
      <c r="M430" s="61"/>
      <c r="N430" s="61"/>
    </row>
    <row r="431" spans="3:14" s="58" customFormat="1" ht="12.75">
      <c r="C431" s="69"/>
      <c r="D431" s="69"/>
      <c r="E431" s="69"/>
      <c r="F431" s="69"/>
      <c r="G431" s="69"/>
      <c r="H431" s="69"/>
      <c r="I431" s="69"/>
      <c r="J431" s="69"/>
      <c r="K431" s="61"/>
      <c r="L431" s="61"/>
      <c r="M431" s="61"/>
      <c r="N431" s="61"/>
    </row>
    <row r="432" spans="3:14" s="58" customFormat="1" ht="12.75">
      <c r="C432" s="69"/>
      <c r="D432" s="69"/>
      <c r="E432" s="69"/>
      <c r="F432" s="69"/>
      <c r="G432" s="69"/>
      <c r="H432" s="69"/>
      <c r="I432" s="69"/>
      <c r="J432" s="69"/>
      <c r="K432" s="61"/>
      <c r="L432" s="61"/>
      <c r="M432" s="61"/>
      <c r="N432" s="61"/>
    </row>
    <row r="433" spans="3:14" s="58" customFormat="1" ht="12.75">
      <c r="C433" s="69"/>
      <c r="D433" s="69"/>
      <c r="E433" s="69"/>
      <c r="F433" s="69"/>
      <c r="G433" s="69"/>
      <c r="H433" s="69"/>
      <c r="I433" s="69"/>
      <c r="J433" s="69"/>
      <c r="K433" s="61"/>
      <c r="L433" s="61"/>
      <c r="M433" s="61"/>
      <c r="N433" s="61"/>
    </row>
    <row r="434" spans="3:14" s="58" customFormat="1" ht="12.75">
      <c r="C434" s="69"/>
      <c r="D434" s="69"/>
      <c r="E434" s="69"/>
      <c r="F434" s="69"/>
      <c r="G434" s="69"/>
      <c r="H434" s="69"/>
      <c r="I434" s="69"/>
      <c r="J434" s="69"/>
      <c r="K434" s="61"/>
      <c r="L434" s="61"/>
      <c r="M434" s="61"/>
      <c r="N434" s="61"/>
    </row>
    <row r="435" spans="3:14" s="58" customFormat="1" ht="12.75">
      <c r="C435" s="69"/>
      <c r="D435" s="69"/>
      <c r="E435" s="69"/>
      <c r="F435" s="69"/>
      <c r="G435" s="69"/>
      <c r="H435" s="69"/>
      <c r="I435" s="69"/>
      <c r="J435" s="69"/>
      <c r="K435" s="61"/>
      <c r="L435" s="61"/>
      <c r="M435" s="61"/>
      <c r="N435" s="61"/>
    </row>
    <row r="436" spans="3:14" s="58" customFormat="1" ht="12.75">
      <c r="C436" s="69"/>
      <c r="D436" s="69"/>
      <c r="E436" s="69"/>
      <c r="F436" s="69"/>
      <c r="G436" s="69"/>
      <c r="H436" s="69"/>
      <c r="I436" s="69"/>
      <c r="J436" s="69"/>
      <c r="K436" s="61"/>
      <c r="L436" s="61"/>
      <c r="M436" s="61"/>
      <c r="N436" s="61"/>
    </row>
    <row r="437" spans="3:14" s="58" customFormat="1" ht="12.75">
      <c r="C437" s="69"/>
      <c r="D437" s="69"/>
      <c r="E437" s="69"/>
      <c r="F437" s="69"/>
      <c r="G437" s="69"/>
      <c r="H437" s="69"/>
      <c r="I437" s="69"/>
      <c r="J437" s="69"/>
      <c r="K437" s="61"/>
      <c r="L437" s="61"/>
      <c r="M437" s="61"/>
      <c r="N437" s="61"/>
    </row>
    <row r="438" spans="3:14" s="58" customFormat="1" ht="12.75">
      <c r="C438" s="69"/>
      <c r="D438" s="69"/>
      <c r="E438" s="69"/>
      <c r="F438" s="69"/>
      <c r="G438" s="69"/>
      <c r="H438" s="69"/>
      <c r="I438" s="69"/>
      <c r="J438" s="69"/>
      <c r="K438" s="61"/>
      <c r="L438" s="61"/>
      <c r="M438" s="61"/>
      <c r="N438" s="61"/>
    </row>
    <row r="439" spans="3:14" s="58" customFormat="1" ht="12.75">
      <c r="C439" s="69"/>
      <c r="D439" s="69"/>
      <c r="E439" s="69"/>
      <c r="F439" s="69"/>
      <c r="G439" s="69"/>
      <c r="H439" s="69"/>
      <c r="I439" s="69"/>
      <c r="J439" s="69"/>
      <c r="K439" s="61"/>
      <c r="L439" s="61"/>
      <c r="M439" s="61"/>
      <c r="N439" s="61"/>
    </row>
    <row r="440" spans="3:14" s="58" customFormat="1" ht="12.75">
      <c r="C440" s="69"/>
      <c r="D440" s="69"/>
      <c r="E440" s="69"/>
      <c r="F440" s="69"/>
      <c r="G440" s="69"/>
      <c r="H440" s="69"/>
      <c r="I440" s="69"/>
      <c r="J440" s="69"/>
      <c r="K440" s="61"/>
      <c r="L440" s="61"/>
      <c r="M440" s="61"/>
      <c r="N440" s="61"/>
    </row>
    <row r="441" spans="3:14" s="58" customFormat="1" ht="12.75">
      <c r="C441" s="69"/>
      <c r="D441" s="69"/>
      <c r="E441" s="69"/>
      <c r="F441" s="69"/>
      <c r="G441" s="69"/>
      <c r="H441" s="69"/>
      <c r="I441" s="69"/>
      <c r="J441" s="69"/>
      <c r="K441" s="61"/>
      <c r="L441" s="61"/>
      <c r="M441" s="61"/>
      <c r="N441" s="61"/>
    </row>
    <row r="442" spans="3:14" s="58" customFormat="1" ht="12.75">
      <c r="C442" s="69"/>
      <c r="D442" s="69"/>
      <c r="E442" s="69"/>
      <c r="F442" s="69"/>
      <c r="G442" s="69"/>
      <c r="H442" s="69"/>
      <c r="I442" s="69"/>
      <c r="J442" s="69"/>
      <c r="K442" s="61"/>
      <c r="L442" s="61"/>
      <c r="M442" s="61"/>
      <c r="N442" s="61"/>
    </row>
    <row r="443" spans="3:14" s="58" customFormat="1" ht="12.75">
      <c r="C443" s="69"/>
      <c r="D443" s="69"/>
      <c r="E443" s="69"/>
      <c r="F443" s="69"/>
      <c r="G443" s="69"/>
      <c r="H443" s="69"/>
      <c r="I443" s="69"/>
      <c r="J443" s="69"/>
      <c r="K443" s="61"/>
      <c r="L443" s="61"/>
      <c r="M443" s="61"/>
      <c r="N443" s="61"/>
    </row>
    <row r="444" spans="3:14" s="58" customFormat="1" ht="12.75">
      <c r="C444" s="69"/>
      <c r="D444" s="69"/>
      <c r="E444" s="69"/>
      <c r="F444" s="69"/>
      <c r="G444" s="69"/>
      <c r="H444" s="69"/>
      <c r="I444" s="69"/>
      <c r="J444" s="69"/>
      <c r="K444" s="61"/>
      <c r="L444" s="61"/>
      <c r="M444" s="61"/>
      <c r="N444" s="61"/>
    </row>
    <row r="445" spans="3:14" s="58" customFormat="1" ht="12.75">
      <c r="C445" s="69"/>
      <c r="D445" s="69"/>
      <c r="E445" s="69"/>
      <c r="F445" s="69"/>
      <c r="G445" s="69"/>
      <c r="H445" s="69"/>
      <c r="I445" s="69"/>
      <c r="J445" s="69"/>
      <c r="K445" s="61"/>
      <c r="L445" s="61"/>
      <c r="M445" s="61"/>
      <c r="N445" s="61"/>
    </row>
    <row r="446" spans="3:14" s="58" customFormat="1" ht="12.75">
      <c r="C446" s="69"/>
      <c r="D446" s="69"/>
      <c r="E446" s="69"/>
      <c r="F446" s="69"/>
      <c r="G446" s="69"/>
      <c r="H446" s="69"/>
      <c r="I446" s="69"/>
      <c r="J446" s="69"/>
      <c r="K446" s="61"/>
      <c r="L446" s="61"/>
      <c r="M446" s="61"/>
      <c r="N446" s="61"/>
    </row>
    <row r="447" spans="3:14" s="58" customFormat="1" ht="12.75">
      <c r="C447" s="69"/>
      <c r="D447" s="69"/>
      <c r="E447" s="69"/>
      <c r="F447" s="69"/>
      <c r="G447" s="69"/>
      <c r="H447" s="69"/>
      <c r="I447" s="69"/>
      <c r="J447" s="69"/>
      <c r="K447" s="61"/>
      <c r="L447" s="61"/>
      <c r="M447" s="61"/>
      <c r="N447" s="61"/>
    </row>
    <row r="448" spans="3:14" s="58" customFormat="1" ht="12.75">
      <c r="C448" s="69"/>
      <c r="D448" s="69"/>
      <c r="E448" s="69"/>
      <c r="F448" s="69"/>
      <c r="G448" s="69"/>
      <c r="H448" s="69"/>
      <c r="I448" s="69"/>
      <c r="J448" s="69"/>
      <c r="K448" s="61"/>
      <c r="L448" s="61"/>
      <c r="M448" s="61"/>
      <c r="N448" s="61"/>
    </row>
    <row r="449" spans="3:14" s="58" customFormat="1" ht="12.75">
      <c r="C449" s="69"/>
      <c r="D449" s="69"/>
      <c r="E449" s="69"/>
      <c r="F449" s="69"/>
      <c r="G449" s="69"/>
      <c r="H449" s="69"/>
      <c r="I449" s="69"/>
      <c r="J449" s="69"/>
      <c r="K449" s="61"/>
      <c r="L449" s="61"/>
      <c r="M449" s="61"/>
      <c r="N449" s="61"/>
    </row>
    <row r="450" spans="3:14" s="58" customFormat="1" ht="12.75">
      <c r="C450" s="69"/>
      <c r="D450" s="69"/>
      <c r="E450" s="69"/>
      <c r="F450" s="69"/>
      <c r="G450" s="69"/>
      <c r="H450" s="69"/>
      <c r="I450" s="69"/>
      <c r="J450" s="69"/>
      <c r="K450" s="61"/>
      <c r="L450" s="61"/>
      <c r="M450" s="61"/>
      <c r="N450" s="61"/>
    </row>
    <row r="451" spans="3:14" s="58" customFormat="1" ht="12.75">
      <c r="C451" s="69"/>
      <c r="D451" s="69"/>
      <c r="E451" s="69"/>
      <c r="F451" s="69"/>
      <c r="G451" s="69"/>
      <c r="H451" s="69"/>
      <c r="I451" s="69"/>
      <c r="J451" s="69"/>
      <c r="K451" s="61"/>
      <c r="L451" s="61"/>
      <c r="M451" s="61"/>
      <c r="N451" s="61"/>
    </row>
    <row r="452" spans="3:14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  <c r="M452" s="61"/>
      <c r="N452" s="61"/>
    </row>
    <row r="453" spans="3:14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  <c r="M453" s="61"/>
      <c r="N453" s="61"/>
    </row>
    <row r="454" spans="3:14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  <c r="M454" s="61"/>
      <c r="N454" s="61"/>
    </row>
    <row r="455" spans="3:14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  <c r="M455" s="61"/>
      <c r="N455" s="61"/>
    </row>
    <row r="456" spans="3:14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  <c r="M456" s="61"/>
      <c r="N456" s="61"/>
    </row>
    <row r="457" spans="3:14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  <c r="M457" s="61"/>
      <c r="N457" s="61"/>
    </row>
    <row r="458" spans="3:14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  <c r="M458" s="61"/>
      <c r="N458" s="61"/>
    </row>
    <row r="459" spans="3:14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  <c r="M459" s="61"/>
      <c r="N459" s="61"/>
    </row>
    <row r="460" spans="3:14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  <c r="M460" s="61"/>
      <c r="N460" s="61"/>
    </row>
    <row r="461" spans="3:14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  <c r="M461" s="61"/>
      <c r="N461" s="61"/>
    </row>
    <row r="462" spans="3:14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  <c r="M462" s="61"/>
      <c r="N462" s="61"/>
    </row>
    <row r="463" spans="3:14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  <c r="M463" s="61"/>
      <c r="N463" s="61"/>
    </row>
    <row r="464" spans="3:14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  <c r="M464" s="61"/>
      <c r="N464" s="61"/>
    </row>
    <row r="465" spans="3:14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  <c r="M465" s="61"/>
      <c r="N465" s="61"/>
    </row>
    <row r="466" spans="3:14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  <c r="M466" s="61"/>
      <c r="N466" s="61"/>
    </row>
    <row r="467" spans="3:14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  <c r="M467" s="61"/>
      <c r="N467" s="61"/>
    </row>
    <row r="468" spans="3:14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  <c r="M468" s="61"/>
      <c r="N468" s="61"/>
    </row>
    <row r="469" spans="3:14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  <c r="M469" s="61"/>
      <c r="N469" s="61"/>
    </row>
    <row r="470" spans="3:14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  <c r="M470" s="61"/>
      <c r="N470" s="61"/>
    </row>
    <row r="471" spans="3:14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  <c r="M471" s="61"/>
      <c r="N471" s="61"/>
    </row>
    <row r="472" spans="3:14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  <c r="M472" s="61"/>
      <c r="N472" s="61"/>
    </row>
    <row r="473" spans="3:14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  <c r="M473" s="61"/>
      <c r="N473" s="61"/>
    </row>
    <row r="474" spans="3:14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  <c r="M474" s="61"/>
      <c r="N474" s="61"/>
    </row>
    <row r="475" spans="3:14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  <c r="M475" s="61"/>
      <c r="N475" s="61"/>
    </row>
    <row r="476" spans="3:14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  <c r="M476" s="61"/>
      <c r="N476" s="61"/>
    </row>
    <row r="477" spans="3:14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  <c r="M477" s="61"/>
      <c r="N477" s="61"/>
    </row>
    <row r="478" spans="3:14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  <c r="M478" s="61"/>
      <c r="N478" s="61"/>
    </row>
    <row r="479" spans="3:14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  <c r="M479" s="61"/>
      <c r="N479" s="61"/>
    </row>
    <row r="480" spans="3:14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  <c r="M480" s="61"/>
      <c r="N480" s="61"/>
    </row>
    <row r="481" spans="3:14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  <c r="M481" s="61"/>
      <c r="N481" s="61"/>
    </row>
    <row r="482" spans="3:14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  <c r="M482" s="61"/>
      <c r="N482" s="61"/>
    </row>
    <row r="483" spans="3:14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  <c r="M483" s="61"/>
      <c r="N483" s="61"/>
    </row>
    <row r="484" spans="3:14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  <c r="M484" s="61"/>
      <c r="N484" s="61"/>
    </row>
    <row r="485" spans="3:14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  <c r="M485" s="61"/>
      <c r="N485" s="61"/>
    </row>
    <row r="486" spans="3:14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  <c r="M486" s="61"/>
      <c r="N486" s="61"/>
    </row>
    <row r="487" spans="3:14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  <c r="M487" s="61"/>
      <c r="N487" s="61"/>
    </row>
    <row r="488" spans="3:14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  <c r="M488" s="61"/>
      <c r="N488" s="61"/>
    </row>
    <row r="489" spans="3:14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  <c r="M489" s="61"/>
      <c r="N489" s="61"/>
    </row>
    <row r="490" spans="3:14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  <c r="M490" s="61"/>
      <c r="N490" s="61"/>
    </row>
    <row r="491" spans="3:14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  <c r="M491" s="61"/>
      <c r="N491" s="61"/>
    </row>
    <row r="492" spans="3:14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  <c r="M492" s="61"/>
      <c r="N492" s="61"/>
    </row>
    <row r="493" spans="3:14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  <c r="M493" s="61"/>
      <c r="N493" s="61"/>
    </row>
    <row r="494" spans="3:14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  <c r="M494" s="61"/>
      <c r="N494" s="61"/>
    </row>
    <row r="495" spans="3:14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  <c r="M495" s="61"/>
      <c r="N495" s="61"/>
    </row>
    <row r="496" spans="3:14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  <c r="M496" s="61"/>
      <c r="N496" s="61"/>
    </row>
    <row r="497" spans="3:14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  <c r="M497" s="61"/>
      <c r="N497" s="61"/>
    </row>
    <row r="498" spans="3:14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  <c r="M498" s="61"/>
      <c r="N498" s="61"/>
    </row>
    <row r="499" spans="3:14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  <c r="M499" s="61"/>
      <c r="N499" s="61"/>
    </row>
    <row r="500" spans="3:14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  <c r="M500" s="61"/>
      <c r="N500" s="61"/>
    </row>
    <row r="501" spans="3:14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  <c r="M501" s="61"/>
      <c r="N501" s="61"/>
    </row>
    <row r="502" spans="3:14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  <c r="M502" s="61"/>
      <c r="N502" s="61"/>
    </row>
    <row r="503" spans="3:14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  <c r="M503" s="61"/>
      <c r="N503" s="61"/>
    </row>
    <row r="504" spans="3:14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  <c r="M504" s="61"/>
      <c r="N504" s="61"/>
    </row>
    <row r="505" spans="3:14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  <c r="M505" s="61"/>
      <c r="N505" s="61"/>
    </row>
    <row r="506" spans="3:14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  <c r="M506" s="61"/>
      <c r="N506" s="61"/>
    </row>
    <row r="507" spans="3:14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  <c r="M507" s="61"/>
      <c r="N507" s="61"/>
    </row>
    <row r="508" spans="3:14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  <c r="M508" s="61"/>
      <c r="N508" s="61"/>
    </row>
    <row r="509" spans="3:14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  <c r="M509" s="61"/>
      <c r="N509" s="61"/>
    </row>
    <row r="510" spans="3:14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  <c r="M510" s="61"/>
      <c r="N510" s="61"/>
    </row>
    <row r="511" spans="3:14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  <c r="M511" s="61"/>
      <c r="N511" s="61"/>
    </row>
    <row r="512" spans="3:14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  <c r="M512" s="61"/>
      <c r="N512" s="61"/>
    </row>
    <row r="513" spans="3:14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  <c r="M513" s="61"/>
      <c r="N513" s="61"/>
    </row>
    <row r="514" spans="3:14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  <c r="M514" s="61"/>
      <c r="N514" s="61"/>
    </row>
    <row r="515" spans="3:14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  <c r="M515" s="61"/>
      <c r="N515" s="61"/>
    </row>
    <row r="516" spans="3:14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  <c r="M516" s="61"/>
      <c r="N516" s="61"/>
    </row>
    <row r="517" spans="3:14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  <c r="M517" s="61"/>
      <c r="N517" s="61"/>
    </row>
    <row r="518" spans="3:14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  <c r="M518" s="61"/>
      <c r="N518" s="61"/>
    </row>
    <row r="519" spans="3:14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  <c r="M519" s="61"/>
      <c r="N519" s="61"/>
    </row>
    <row r="520" spans="3:14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  <c r="M520" s="61"/>
      <c r="N520" s="61"/>
    </row>
    <row r="521" spans="3:14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  <c r="M521" s="61"/>
      <c r="N521" s="61"/>
    </row>
    <row r="522" spans="3:14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  <c r="M522" s="61"/>
      <c r="N522" s="61"/>
    </row>
    <row r="523" spans="3:14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  <c r="M523" s="61"/>
      <c r="N523" s="61"/>
    </row>
    <row r="524" spans="3:14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  <c r="M524" s="61"/>
      <c r="N524" s="61"/>
    </row>
    <row r="525" spans="3:14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  <c r="M525" s="61"/>
      <c r="N525" s="61"/>
    </row>
    <row r="526" spans="3:14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  <c r="M526" s="61"/>
      <c r="N526" s="61"/>
    </row>
    <row r="527" spans="3:14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  <c r="M527" s="61"/>
      <c r="N527" s="61"/>
    </row>
    <row r="528" spans="3:14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  <c r="M528" s="61"/>
      <c r="N528" s="61"/>
    </row>
    <row r="529" spans="3:14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  <c r="M529" s="61"/>
      <c r="N529" s="61"/>
    </row>
    <row r="530" spans="3:14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  <c r="M530" s="61"/>
      <c r="N530" s="61"/>
    </row>
    <row r="531" spans="3:14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  <c r="M531" s="61"/>
      <c r="N531" s="61"/>
    </row>
    <row r="532" spans="3:14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  <c r="M532" s="61"/>
      <c r="N532" s="61"/>
    </row>
    <row r="533" spans="3:14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  <c r="M533" s="61"/>
      <c r="N533" s="61"/>
    </row>
    <row r="534" spans="3:14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  <c r="M534" s="61"/>
      <c r="N534" s="61"/>
    </row>
    <row r="535" spans="3:14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  <c r="M535" s="61"/>
      <c r="N535" s="61"/>
    </row>
    <row r="536" spans="3:14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  <c r="M536" s="61"/>
      <c r="N536" s="61"/>
    </row>
    <row r="537" spans="3:14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  <c r="M537" s="61"/>
      <c r="N537" s="61"/>
    </row>
    <row r="538" spans="3:14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  <c r="M538" s="61"/>
      <c r="N538" s="61"/>
    </row>
    <row r="539" spans="3:14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  <c r="M539" s="61"/>
      <c r="N539" s="61"/>
    </row>
    <row r="540" spans="3:14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  <c r="M540" s="61"/>
      <c r="N540" s="61"/>
    </row>
    <row r="541" spans="3:14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  <c r="M541" s="61"/>
      <c r="N541" s="61"/>
    </row>
    <row r="542" spans="3:14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  <c r="M542" s="61"/>
      <c r="N542" s="61"/>
    </row>
    <row r="543" spans="3:14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  <c r="M543" s="61"/>
      <c r="N543" s="61"/>
    </row>
    <row r="544" spans="3:14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  <c r="M544" s="61"/>
      <c r="N544" s="61"/>
    </row>
    <row r="545" spans="3:14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  <c r="M545" s="61"/>
      <c r="N545" s="61"/>
    </row>
    <row r="546" spans="3:14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  <c r="M546" s="61"/>
      <c r="N546" s="61"/>
    </row>
    <row r="547" spans="3:14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  <c r="M547" s="61"/>
      <c r="N547" s="61"/>
    </row>
    <row r="548" spans="3:14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  <c r="M548" s="61"/>
      <c r="N548" s="61"/>
    </row>
    <row r="549" spans="3:14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  <c r="M549" s="61"/>
      <c r="N549" s="61"/>
    </row>
    <row r="550" spans="3:14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  <c r="M550" s="61"/>
      <c r="N550" s="61"/>
    </row>
    <row r="551" spans="3:14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  <c r="M551" s="61"/>
      <c r="N551" s="61"/>
    </row>
    <row r="552" spans="3:14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  <c r="M552" s="61"/>
      <c r="N552" s="61"/>
    </row>
    <row r="553" spans="3:14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  <c r="M553" s="61"/>
      <c r="N553" s="61"/>
    </row>
    <row r="554" spans="3:14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  <c r="M554" s="61"/>
      <c r="N554" s="61"/>
    </row>
    <row r="555" spans="3:14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  <c r="M555" s="61"/>
      <c r="N555" s="61"/>
    </row>
    <row r="556" spans="3:14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  <c r="M556" s="61"/>
      <c r="N556" s="61"/>
    </row>
    <row r="557" spans="3:14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  <c r="M557" s="61"/>
      <c r="N557" s="61"/>
    </row>
    <row r="558" spans="3:14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  <c r="M558" s="61"/>
      <c r="N558" s="61"/>
    </row>
    <row r="559" spans="3:14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  <c r="M559" s="61"/>
      <c r="N559" s="61"/>
    </row>
    <row r="560" spans="3:14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  <c r="M560" s="61"/>
      <c r="N560" s="61"/>
    </row>
    <row r="561" spans="3:14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  <c r="M561" s="61"/>
      <c r="N561" s="61"/>
    </row>
    <row r="562" spans="3:14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  <c r="M562" s="61"/>
      <c r="N562" s="61"/>
    </row>
    <row r="563" spans="3:14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  <c r="M563" s="61"/>
      <c r="N563" s="61"/>
    </row>
    <row r="564" spans="3:14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  <c r="M564" s="61"/>
      <c r="N564" s="61"/>
    </row>
    <row r="565" spans="3:14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  <c r="M565" s="61"/>
      <c r="N565" s="61"/>
    </row>
    <row r="566" spans="3:14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  <c r="M566" s="61"/>
      <c r="N566" s="61"/>
    </row>
    <row r="567" spans="3:14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  <c r="M567" s="61"/>
      <c r="N567" s="61"/>
    </row>
    <row r="568" spans="3:14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  <c r="M568" s="61"/>
      <c r="N568" s="61"/>
    </row>
    <row r="569" spans="3:14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  <c r="M569" s="61"/>
      <c r="N569" s="61"/>
    </row>
    <row r="570" spans="3:14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  <c r="M570" s="61"/>
      <c r="N570" s="61"/>
    </row>
    <row r="571" spans="3:14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  <c r="M571" s="61"/>
      <c r="N571" s="61"/>
    </row>
    <row r="572" spans="3:14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  <c r="M572" s="61"/>
      <c r="N572" s="61"/>
    </row>
    <row r="573" spans="3:14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  <c r="M573" s="61"/>
      <c r="N573" s="61"/>
    </row>
    <row r="574" spans="3:14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  <c r="M574" s="61"/>
      <c r="N574" s="61"/>
    </row>
    <row r="575" spans="3:14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  <c r="M575" s="61"/>
      <c r="N575" s="61"/>
    </row>
    <row r="576" spans="3:14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  <c r="M576" s="61"/>
      <c r="N576" s="61"/>
    </row>
    <row r="577" spans="3:14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  <c r="M577" s="61"/>
      <c r="N577" s="61"/>
    </row>
    <row r="578" spans="3:14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  <c r="M578" s="61"/>
      <c r="N578" s="61"/>
    </row>
    <row r="579" spans="3:14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  <c r="M579" s="61"/>
      <c r="N579" s="61"/>
    </row>
    <row r="580" spans="3:14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  <c r="M580" s="61"/>
      <c r="N580" s="61"/>
    </row>
    <row r="581" spans="3:14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  <c r="M581" s="61"/>
      <c r="N581" s="61"/>
    </row>
    <row r="582" spans="3:14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  <c r="M582" s="61"/>
      <c r="N582" s="61"/>
    </row>
    <row r="583" spans="3:14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  <c r="M583" s="61"/>
      <c r="N583" s="61"/>
    </row>
    <row r="584" spans="3:14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  <c r="M584" s="61"/>
      <c r="N584" s="61"/>
    </row>
    <row r="585" spans="3:14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  <c r="M585" s="61"/>
      <c r="N585" s="61"/>
    </row>
    <row r="586" spans="3:14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  <c r="M586" s="61"/>
      <c r="N586" s="61"/>
    </row>
    <row r="587" spans="3:14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  <c r="M587" s="61"/>
      <c r="N587" s="61"/>
    </row>
    <row r="588" spans="3:14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  <c r="M588" s="61"/>
      <c r="N588" s="61"/>
    </row>
    <row r="589" spans="3:14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  <c r="M589" s="61"/>
      <c r="N589" s="61"/>
    </row>
    <row r="590" spans="3:14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  <c r="M590" s="61"/>
      <c r="N590" s="61"/>
    </row>
    <row r="591" spans="3:14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  <c r="M591" s="61"/>
      <c r="N591" s="61"/>
    </row>
    <row r="592" spans="3:14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  <c r="M592" s="61"/>
      <c r="N592" s="61"/>
    </row>
    <row r="593" spans="3:14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  <c r="M593" s="61"/>
      <c r="N593" s="61"/>
    </row>
    <row r="594" spans="3:14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  <c r="M594" s="61"/>
      <c r="N594" s="61"/>
    </row>
    <row r="595" spans="3:14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  <c r="M595" s="61"/>
      <c r="N595" s="61"/>
    </row>
    <row r="596" spans="3:14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  <c r="M596" s="61"/>
      <c r="N596" s="61"/>
    </row>
    <row r="597" spans="3:14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  <c r="M597" s="61"/>
      <c r="N597" s="61"/>
    </row>
    <row r="598" spans="3:14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  <c r="M598" s="61"/>
      <c r="N598" s="61"/>
    </row>
    <row r="599" spans="3:14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  <c r="M599" s="61"/>
      <c r="N599" s="61"/>
    </row>
    <row r="600" spans="3:14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  <c r="M600" s="61"/>
      <c r="N600" s="61"/>
    </row>
    <row r="601" spans="3:14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  <c r="M601" s="61"/>
      <c r="N601" s="61"/>
    </row>
    <row r="602" spans="3:14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  <c r="M602" s="61"/>
      <c r="N602" s="61"/>
    </row>
    <row r="603" spans="3:14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  <c r="M603" s="61"/>
      <c r="N603" s="61"/>
    </row>
    <row r="604" spans="3:14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  <c r="M604" s="61"/>
      <c r="N604" s="61"/>
    </row>
    <row r="605" spans="3:14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  <c r="M605" s="61"/>
      <c r="N605" s="61"/>
    </row>
    <row r="606" spans="3:14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  <c r="M606" s="61"/>
      <c r="N606" s="61"/>
    </row>
    <row r="607" spans="3:14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  <c r="M607" s="61"/>
      <c r="N607" s="61"/>
    </row>
    <row r="608" spans="3:14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  <c r="M608" s="61"/>
      <c r="N608" s="61"/>
    </row>
    <row r="609" spans="3:14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  <c r="M609" s="61"/>
      <c r="N609" s="61"/>
    </row>
    <row r="610" spans="3:14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  <c r="M610" s="61"/>
      <c r="N610" s="61"/>
    </row>
    <row r="611" spans="3:14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  <c r="M611" s="61"/>
      <c r="N611" s="61"/>
    </row>
    <row r="612" spans="3:14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  <c r="M612" s="61"/>
      <c r="N612" s="61"/>
    </row>
    <row r="613" spans="3:14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  <c r="M613" s="61"/>
      <c r="N613" s="61"/>
    </row>
    <row r="614" spans="3:14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  <c r="M614" s="61"/>
      <c r="N614" s="61"/>
    </row>
    <row r="615" spans="3:14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  <c r="M615" s="61"/>
      <c r="N615" s="61"/>
    </row>
    <row r="616" spans="3:14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  <c r="M616" s="61"/>
      <c r="N616" s="61"/>
    </row>
    <row r="617" spans="3:14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  <c r="M617" s="61"/>
      <c r="N617" s="61"/>
    </row>
    <row r="618" spans="3:14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  <c r="M618" s="61"/>
      <c r="N618" s="61"/>
    </row>
    <row r="619" spans="3:14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  <c r="M619" s="61"/>
      <c r="N619" s="61"/>
    </row>
    <row r="620" spans="3:14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  <c r="M620" s="61"/>
      <c r="N620" s="61"/>
    </row>
    <row r="621" spans="3:14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  <c r="M621" s="61"/>
      <c r="N621" s="61"/>
    </row>
    <row r="622" spans="3:14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  <c r="M622" s="61"/>
      <c r="N622" s="61"/>
    </row>
    <row r="623" spans="3:14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  <c r="M623" s="61"/>
      <c r="N623" s="61"/>
    </row>
    <row r="624" spans="3:14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  <c r="M624" s="61"/>
      <c r="N624" s="61"/>
    </row>
    <row r="625" spans="3:14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  <c r="M625" s="61"/>
      <c r="N625" s="61"/>
    </row>
    <row r="626" spans="3:14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  <c r="M626" s="61"/>
      <c r="N626" s="61"/>
    </row>
    <row r="627" spans="3:14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  <c r="M627" s="61"/>
      <c r="N627" s="61"/>
    </row>
    <row r="628" spans="3:14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  <c r="M628" s="61"/>
      <c r="N628" s="61"/>
    </row>
    <row r="629" spans="3:14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  <c r="M629" s="61"/>
      <c r="N629" s="61"/>
    </row>
    <row r="630" spans="3:14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  <c r="M630" s="61"/>
      <c r="N630" s="61"/>
    </row>
    <row r="631" spans="3:14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  <c r="M631" s="61"/>
      <c r="N631" s="61"/>
    </row>
    <row r="632" spans="3:14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  <c r="M632" s="61"/>
      <c r="N632" s="61"/>
    </row>
    <row r="633" spans="3:14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  <c r="M633" s="61"/>
      <c r="N633" s="61"/>
    </row>
    <row r="634" spans="3:14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  <c r="M634" s="61"/>
      <c r="N634" s="61"/>
    </row>
    <row r="635" spans="3:14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  <c r="M635" s="61"/>
      <c r="N635" s="61"/>
    </row>
    <row r="636" spans="3:14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  <c r="M636" s="61"/>
      <c r="N636" s="61"/>
    </row>
    <row r="637" spans="3:14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  <c r="M637" s="61"/>
      <c r="N637" s="61"/>
    </row>
    <row r="638" spans="3:14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  <c r="M638" s="61"/>
      <c r="N638" s="61"/>
    </row>
    <row r="639" spans="3:14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  <c r="M639" s="61"/>
      <c r="N639" s="61"/>
    </row>
    <row r="640" spans="3:14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  <c r="M640" s="61"/>
      <c r="N640" s="61"/>
    </row>
    <row r="641" spans="3:14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  <c r="M641" s="61"/>
      <c r="N641" s="61"/>
    </row>
    <row r="642" spans="3:14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  <c r="M642" s="61"/>
      <c r="N642" s="61"/>
    </row>
    <row r="643" spans="3:14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  <c r="M643" s="61"/>
      <c r="N643" s="61"/>
    </row>
    <row r="644" spans="3:14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  <c r="M644" s="61"/>
      <c r="N644" s="61"/>
    </row>
    <row r="645" spans="3:14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  <c r="M645" s="61"/>
      <c r="N645" s="61"/>
    </row>
    <row r="646" spans="3:14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  <c r="M646" s="61"/>
      <c r="N646" s="61"/>
    </row>
    <row r="647" spans="3:14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  <c r="M647" s="61"/>
      <c r="N647" s="61"/>
    </row>
    <row r="648" spans="3:14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  <c r="M648" s="61"/>
      <c r="N648" s="61"/>
    </row>
    <row r="649" spans="3:14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  <c r="M649" s="61"/>
      <c r="N649" s="61"/>
    </row>
    <row r="650" spans="3:14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  <c r="M650" s="61"/>
      <c r="N650" s="61"/>
    </row>
    <row r="651" spans="3:14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  <c r="M651" s="61"/>
      <c r="N651" s="61"/>
    </row>
    <row r="652" spans="3:14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  <c r="M652" s="61"/>
      <c r="N652" s="61"/>
    </row>
    <row r="653" spans="3:14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  <c r="M653" s="61"/>
      <c r="N653" s="61"/>
    </row>
    <row r="654" spans="3:14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  <c r="M654" s="61"/>
      <c r="N654" s="61"/>
    </row>
    <row r="655" spans="3:14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  <c r="M655" s="61"/>
      <c r="N655" s="61"/>
    </row>
    <row r="656" spans="3:14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  <c r="M656" s="61"/>
      <c r="N656" s="61"/>
    </row>
    <row r="657" spans="3:14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  <c r="M657" s="61"/>
      <c r="N657" s="61"/>
    </row>
    <row r="658" spans="3:14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  <c r="M658" s="61"/>
      <c r="N658" s="61"/>
    </row>
    <row r="659" spans="3:14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  <c r="M659" s="61"/>
      <c r="N659" s="61"/>
    </row>
    <row r="660" spans="3:14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  <c r="M660" s="61"/>
      <c r="N660" s="61"/>
    </row>
    <row r="661" spans="3:14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  <c r="M661" s="61"/>
      <c r="N661" s="61"/>
    </row>
    <row r="662" spans="3:14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  <c r="M662" s="61"/>
      <c r="N662" s="61"/>
    </row>
    <row r="663" spans="3:14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  <c r="M663" s="61"/>
      <c r="N663" s="61"/>
    </row>
    <row r="664" spans="3:14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  <c r="M664" s="61"/>
      <c r="N664" s="61"/>
    </row>
    <row r="665" spans="3:14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  <c r="M665" s="61"/>
      <c r="N665" s="61"/>
    </row>
    <row r="666" spans="3:14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  <c r="M666" s="61"/>
      <c r="N666" s="61"/>
    </row>
    <row r="667" spans="3:14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  <c r="M667" s="61"/>
      <c r="N667" s="61"/>
    </row>
    <row r="668" spans="3:14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  <c r="M668" s="61"/>
      <c r="N668" s="61"/>
    </row>
    <row r="669" spans="3:14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  <c r="M669" s="61"/>
      <c r="N669" s="61"/>
    </row>
    <row r="670" spans="3:14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  <c r="M670" s="61"/>
      <c r="N670" s="61"/>
    </row>
    <row r="671" spans="3:14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  <c r="M671" s="61"/>
      <c r="N671" s="61"/>
    </row>
    <row r="672" spans="3:14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  <c r="M672" s="61"/>
      <c r="N672" s="61"/>
    </row>
    <row r="673" spans="3:14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  <c r="M673" s="61"/>
      <c r="N673" s="61"/>
    </row>
    <row r="674" spans="3:14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  <c r="M674" s="61"/>
      <c r="N674" s="61"/>
    </row>
    <row r="675" spans="3:14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  <c r="M675" s="61"/>
      <c r="N675" s="61"/>
    </row>
    <row r="676" spans="3:14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  <c r="M676" s="61"/>
      <c r="N676" s="61"/>
    </row>
    <row r="677" spans="3:14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  <c r="M677" s="61"/>
      <c r="N677" s="61"/>
    </row>
    <row r="678" spans="3:14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  <c r="M678" s="61"/>
      <c r="N678" s="61"/>
    </row>
    <row r="679" spans="3:14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  <c r="M679" s="61"/>
      <c r="N679" s="61"/>
    </row>
    <row r="680" spans="3:14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  <c r="M680" s="61"/>
      <c r="N680" s="61"/>
    </row>
    <row r="681" spans="3:14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  <c r="M681" s="61"/>
      <c r="N681" s="61"/>
    </row>
    <row r="682" spans="3:14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  <c r="M682" s="61"/>
      <c r="N682" s="61"/>
    </row>
    <row r="683" spans="3:14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  <c r="M683" s="61"/>
      <c r="N683" s="61"/>
    </row>
    <row r="684" spans="3:14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  <c r="M684" s="61"/>
      <c r="N684" s="61"/>
    </row>
    <row r="685" spans="3:14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  <c r="M685" s="61"/>
      <c r="N685" s="61"/>
    </row>
    <row r="686" spans="3:14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  <c r="M686" s="61"/>
      <c r="N686" s="61"/>
    </row>
    <row r="687" spans="3:14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  <c r="M687" s="61"/>
      <c r="N687" s="61"/>
    </row>
    <row r="688" spans="3:14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  <c r="M688" s="61"/>
      <c r="N688" s="61"/>
    </row>
    <row r="689" spans="3:14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  <c r="M689" s="61"/>
      <c r="N689" s="61"/>
    </row>
    <row r="690" spans="3:14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  <c r="M690" s="61"/>
      <c r="N690" s="61"/>
    </row>
    <row r="691" spans="3:14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  <c r="M691" s="61"/>
      <c r="N691" s="61"/>
    </row>
    <row r="692" spans="3:14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  <c r="M692" s="61"/>
      <c r="N692" s="61"/>
    </row>
    <row r="693" spans="3:14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  <c r="M693" s="61"/>
      <c r="N693" s="61"/>
    </row>
    <row r="694" spans="3:14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  <c r="M694" s="61"/>
      <c r="N694" s="61"/>
    </row>
    <row r="695" spans="3:14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  <c r="M695" s="61"/>
      <c r="N695" s="61"/>
    </row>
    <row r="696" spans="3:14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  <c r="M696" s="61"/>
      <c r="N696" s="61"/>
    </row>
    <row r="697" spans="3:14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  <c r="M697" s="61"/>
      <c r="N697" s="61"/>
    </row>
    <row r="698" spans="3:14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  <c r="M698" s="61"/>
      <c r="N698" s="61"/>
    </row>
    <row r="699" spans="3:14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  <c r="M699" s="61"/>
      <c r="N699" s="61"/>
    </row>
    <row r="700" spans="3:14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  <c r="M700" s="61"/>
      <c r="N700" s="61"/>
    </row>
    <row r="701" spans="3:14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  <c r="M701" s="61"/>
      <c r="N701" s="61"/>
    </row>
    <row r="702" spans="3:14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  <c r="M702" s="61"/>
      <c r="N702" s="61"/>
    </row>
    <row r="703" spans="3:14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  <c r="M703" s="61"/>
      <c r="N703" s="61"/>
    </row>
    <row r="704" spans="3:14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  <c r="M704" s="61"/>
      <c r="N704" s="61"/>
    </row>
    <row r="705" spans="3:14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  <c r="M705" s="61"/>
      <c r="N705" s="61"/>
    </row>
    <row r="706" spans="3:14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  <c r="M706" s="61"/>
      <c r="N706" s="61"/>
    </row>
    <row r="707" spans="3:14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  <c r="M707" s="61"/>
      <c r="N707" s="61"/>
    </row>
    <row r="708" spans="3:14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  <c r="M708" s="61"/>
      <c r="N708" s="61"/>
    </row>
    <row r="709" spans="3:14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  <c r="M709" s="61"/>
      <c r="N709" s="61"/>
    </row>
    <row r="710" spans="3:14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  <c r="M710" s="61"/>
      <c r="N710" s="61"/>
    </row>
    <row r="711" spans="3:14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  <c r="M711" s="61"/>
      <c r="N711" s="61"/>
    </row>
    <row r="712" spans="3:14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  <c r="M712" s="61"/>
      <c r="N712" s="61"/>
    </row>
    <row r="713" spans="3:14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  <c r="M713" s="61"/>
      <c r="N713" s="61"/>
    </row>
    <row r="714" spans="3:14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  <c r="M714" s="61"/>
      <c r="N714" s="61"/>
    </row>
    <row r="715" spans="3:14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  <c r="M715" s="61"/>
      <c r="N715" s="61"/>
    </row>
    <row r="716" spans="3:14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  <c r="M716" s="61"/>
      <c r="N716" s="61"/>
    </row>
    <row r="717" spans="3:14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  <c r="M717" s="61"/>
      <c r="N717" s="61"/>
    </row>
    <row r="718" spans="3:14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  <c r="M718" s="61"/>
      <c r="N718" s="61"/>
    </row>
    <row r="719" spans="3:14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  <c r="M719" s="61"/>
      <c r="N719" s="61"/>
    </row>
    <row r="720" spans="3:14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  <c r="M720" s="61"/>
      <c r="N720" s="61"/>
    </row>
    <row r="721" spans="3:14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  <c r="M721" s="61"/>
      <c r="N721" s="61"/>
    </row>
    <row r="722" spans="3:14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  <c r="M722" s="61"/>
      <c r="N722" s="61"/>
    </row>
    <row r="723" spans="3:14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  <c r="M723" s="61"/>
      <c r="N723" s="61"/>
    </row>
    <row r="724" spans="3:14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  <c r="M724" s="61"/>
      <c r="N724" s="61"/>
    </row>
    <row r="725" spans="3:14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  <c r="M725" s="61"/>
      <c r="N725" s="61"/>
    </row>
    <row r="726" spans="3:14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  <c r="M726" s="61"/>
      <c r="N726" s="61"/>
    </row>
    <row r="727" spans="3:14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  <c r="M727" s="61"/>
      <c r="N727" s="61"/>
    </row>
    <row r="728" spans="3:14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  <c r="M728" s="61"/>
      <c r="N728" s="61"/>
    </row>
    <row r="729" spans="3:14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  <c r="M729" s="61"/>
      <c r="N729" s="61"/>
    </row>
    <row r="730" spans="3:14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  <c r="M730" s="61"/>
      <c r="N730" s="61"/>
    </row>
    <row r="731" spans="3:14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  <c r="M731" s="61"/>
      <c r="N731" s="61"/>
    </row>
    <row r="732" spans="3:14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  <c r="M732" s="61"/>
      <c r="N732" s="61"/>
    </row>
    <row r="733" spans="3:14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  <c r="M733" s="61"/>
      <c r="N733" s="61"/>
    </row>
    <row r="734" spans="3:14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  <c r="M734" s="61"/>
      <c r="N734" s="61"/>
    </row>
    <row r="735" spans="3:14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  <c r="M735" s="61"/>
      <c r="N735" s="61"/>
    </row>
    <row r="736" spans="3:14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  <c r="M736" s="61"/>
      <c r="N736" s="61"/>
    </row>
    <row r="737" spans="3:14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  <c r="M737" s="61"/>
      <c r="N737" s="61"/>
    </row>
    <row r="738" spans="3:14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  <c r="M738" s="61"/>
      <c r="N738" s="61"/>
    </row>
    <row r="739" spans="3:14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  <c r="M739" s="61"/>
      <c r="N739" s="61"/>
    </row>
    <row r="740" spans="3:14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  <c r="M740" s="61"/>
      <c r="N740" s="61"/>
    </row>
    <row r="741" spans="3:14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  <c r="M741" s="61"/>
      <c r="N741" s="61"/>
    </row>
    <row r="742" spans="3:14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  <c r="M742" s="61"/>
      <c r="N742" s="61"/>
    </row>
    <row r="743" spans="3:14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  <c r="M743" s="61"/>
      <c r="N743" s="61"/>
    </row>
    <row r="744" spans="3:14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  <c r="M744" s="61"/>
      <c r="N744" s="61"/>
    </row>
    <row r="745" spans="3:14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  <c r="M745" s="61"/>
      <c r="N745" s="61"/>
    </row>
    <row r="746" spans="3:14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  <c r="M746" s="61"/>
      <c r="N746" s="61"/>
    </row>
    <row r="747" spans="3:14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  <c r="M747" s="61"/>
      <c r="N747" s="61"/>
    </row>
    <row r="748" spans="3:14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  <c r="M748" s="61"/>
      <c r="N748" s="61"/>
    </row>
    <row r="749" spans="3:14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  <c r="M749" s="61"/>
      <c r="N749" s="61"/>
    </row>
    <row r="750" spans="3:14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  <c r="M750" s="61"/>
      <c r="N750" s="61"/>
    </row>
    <row r="751" spans="3:14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  <c r="M751" s="61"/>
      <c r="N751" s="61"/>
    </row>
    <row r="752" spans="3:14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  <c r="M752" s="61"/>
      <c r="N752" s="61"/>
    </row>
    <row r="753" spans="3:14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  <c r="M753" s="61"/>
      <c r="N753" s="61"/>
    </row>
    <row r="754" spans="3:14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  <c r="M754" s="61"/>
      <c r="N754" s="61"/>
    </row>
    <row r="755" spans="3:14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  <c r="M755" s="61"/>
      <c r="N755" s="61"/>
    </row>
    <row r="756" spans="3:14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  <c r="M756" s="61"/>
      <c r="N756" s="61"/>
    </row>
    <row r="757" spans="3:14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  <c r="M757" s="61"/>
      <c r="N757" s="61"/>
    </row>
    <row r="758" spans="3:14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  <c r="M758" s="61"/>
      <c r="N758" s="61"/>
    </row>
    <row r="759" spans="3:14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  <c r="M759" s="61"/>
      <c r="N759" s="61"/>
    </row>
    <row r="760" spans="3:14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  <c r="M760" s="61"/>
      <c r="N760" s="61"/>
    </row>
    <row r="761" spans="3:14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  <c r="M761" s="61"/>
      <c r="N761" s="61"/>
    </row>
    <row r="762" spans="3:14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  <c r="M762" s="61"/>
      <c r="N762" s="61"/>
    </row>
    <row r="763" spans="3:14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  <c r="M763" s="61"/>
      <c r="N763" s="61"/>
    </row>
    <row r="764" spans="3:14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  <c r="M764" s="61"/>
      <c r="N764" s="61"/>
    </row>
    <row r="765" spans="3:14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  <c r="M765" s="61"/>
      <c r="N765" s="61"/>
    </row>
    <row r="766" spans="3:14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  <c r="M766" s="61"/>
      <c r="N766" s="61"/>
    </row>
    <row r="767" spans="3:14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  <c r="M767" s="61"/>
      <c r="N767" s="61"/>
    </row>
    <row r="768" spans="3:14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  <c r="M768" s="61"/>
      <c r="N768" s="61"/>
    </row>
    <row r="769" spans="3:14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  <c r="M769" s="61"/>
      <c r="N769" s="61"/>
    </row>
    <row r="770" spans="3:14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  <c r="M770" s="61"/>
      <c r="N770" s="61"/>
    </row>
    <row r="771" spans="3:14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  <c r="M771" s="61"/>
      <c r="N771" s="61"/>
    </row>
    <row r="772" spans="3:14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  <c r="M772" s="61"/>
      <c r="N772" s="61"/>
    </row>
    <row r="773" spans="3:14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  <c r="M773" s="61"/>
      <c r="N773" s="61"/>
    </row>
    <row r="774" spans="3:14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  <c r="M774" s="61"/>
      <c r="N774" s="61"/>
    </row>
    <row r="775" spans="3:14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  <c r="M775" s="61"/>
      <c r="N775" s="61"/>
    </row>
    <row r="776" spans="1:14" s="58" customFormat="1" ht="12.75">
      <c r="A776" s="70"/>
      <c r="B776" s="70"/>
      <c r="C776" s="71"/>
      <c r="D776" s="71"/>
      <c r="E776" s="71"/>
      <c r="F776" s="71"/>
      <c r="G776" s="71"/>
      <c r="H776" s="71"/>
      <c r="I776" s="71"/>
      <c r="J776" s="71"/>
      <c r="K776" s="61"/>
      <c r="L776" s="61"/>
      <c r="M776" s="61"/>
      <c r="N776" s="6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5" right="0.18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03"/>
  <sheetViews>
    <sheetView zoomScalePageLayoutView="0" workbookViewId="0" topLeftCell="A1">
      <pane ySplit="4" topLeftCell="A49" activePane="bottomLeft" state="frozen"/>
      <selection pane="topLeft" activeCell="K42" sqref="K42"/>
      <selection pane="bottomLeft" activeCell="B50" sqref="B50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customWidth="1"/>
    <col min="5" max="10" width="9.625" style="71" customWidth="1"/>
    <col min="11" max="11" width="9.00390625" style="72" customWidth="1"/>
    <col min="12" max="14" width="5.50390625" style="72" customWidth="1"/>
    <col min="15" max="19" width="5.50390625" style="70" customWidth="1"/>
    <col min="20" max="16384" width="9.00390625" style="70" customWidth="1"/>
  </cols>
  <sheetData>
    <row r="1" spans="1:14" s="58" customFormat="1" ht="12.75">
      <c r="A1" s="57" t="s">
        <v>183</v>
      </c>
      <c r="C1" s="59"/>
      <c r="D1" s="59"/>
      <c r="E1" s="59"/>
      <c r="F1" s="59"/>
      <c r="G1" s="60"/>
      <c r="H1" s="59"/>
      <c r="I1" s="59"/>
      <c r="J1" s="59"/>
      <c r="K1" s="61"/>
      <c r="L1" s="61"/>
      <c r="M1" s="61"/>
      <c r="N1" s="61"/>
    </row>
    <row r="2" spans="1:14" s="58" customFormat="1" ht="12.75">
      <c r="A2" s="57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</row>
    <row r="3" spans="1:14" s="64" customFormat="1" ht="18" customHeight="1">
      <c r="A3" s="324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  <c r="M3" s="129"/>
      <c r="N3" s="129"/>
    </row>
    <row r="4" spans="1:14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  <c r="M4" s="129"/>
      <c r="N4" s="129"/>
    </row>
    <row r="5" spans="1:14" s="64" customFormat="1" ht="18" customHeight="1" thickTop="1">
      <c r="A5" s="74" t="s">
        <v>83</v>
      </c>
      <c r="B5" s="75">
        <v>53</v>
      </c>
      <c r="C5" s="133">
        <v>9</v>
      </c>
      <c r="D5" s="134">
        <v>142.4</v>
      </c>
      <c r="E5" s="135">
        <v>246</v>
      </c>
      <c r="F5" s="135">
        <v>3.7</v>
      </c>
      <c r="G5" s="135">
        <v>15.6</v>
      </c>
      <c r="H5" s="133">
        <v>1788</v>
      </c>
      <c r="I5" s="133">
        <v>331</v>
      </c>
      <c r="J5" s="136">
        <v>1457</v>
      </c>
      <c r="K5" s="129"/>
      <c r="L5" s="129"/>
      <c r="M5" s="129"/>
      <c r="N5" s="129"/>
    </row>
    <row r="6" spans="1:14" s="64" customFormat="1" ht="18" customHeight="1">
      <c r="A6" s="76"/>
      <c r="B6" s="75">
        <v>54</v>
      </c>
      <c r="C6" s="133">
        <v>9</v>
      </c>
      <c r="D6" s="134">
        <v>142.4</v>
      </c>
      <c r="E6" s="135">
        <v>246</v>
      </c>
      <c r="F6" s="135">
        <v>3.7</v>
      </c>
      <c r="G6" s="135">
        <v>15</v>
      </c>
      <c r="H6" s="133">
        <v>1724</v>
      </c>
      <c r="I6" s="133">
        <v>313</v>
      </c>
      <c r="J6" s="136">
        <v>1411</v>
      </c>
      <c r="K6" s="129"/>
      <c r="L6" s="129"/>
      <c r="M6" s="129"/>
      <c r="N6" s="129"/>
    </row>
    <row r="7" spans="1:14" s="64" customFormat="1" ht="18" customHeight="1">
      <c r="A7" s="76"/>
      <c r="B7" s="75">
        <v>55</v>
      </c>
      <c r="C7" s="133">
        <v>11</v>
      </c>
      <c r="D7" s="134">
        <v>106.6</v>
      </c>
      <c r="E7" s="137">
        <v>233</v>
      </c>
      <c r="F7" s="135">
        <v>4.1</v>
      </c>
      <c r="G7" s="135">
        <v>17.4</v>
      </c>
      <c r="H7" s="133">
        <v>1338</v>
      </c>
      <c r="I7" s="133">
        <v>306</v>
      </c>
      <c r="J7" s="136">
        <v>1032</v>
      </c>
      <c r="K7" s="129"/>
      <c r="L7" s="129"/>
      <c r="M7" s="129"/>
      <c r="N7" s="129"/>
    </row>
    <row r="8" spans="1:14" s="64" customFormat="1" ht="18" customHeight="1">
      <c r="A8" s="76"/>
      <c r="B8" s="75">
        <v>56</v>
      </c>
      <c r="C8" s="133">
        <v>11</v>
      </c>
      <c r="D8" s="134">
        <v>106.6</v>
      </c>
      <c r="E8" s="137">
        <v>233</v>
      </c>
      <c r="F8" s="135">
        <v>4.1</v>
      </c>
      <c r="G8" s="135">
        <v>17.2</v>
      </c>
      <c r="H8" s="133">
        <v>1286</v>
      </c>
      <c r="I8" s="133">
        <v>295</v>
      </c>
      <c r="J8" s="136">
        <v>991</v>
      </c>
      <c r="K8" s="129"/>
      <c r="L8" s="129"/>
      <c r="M8" s="129"/>
      <c r="N8" s="129"/>
    </row>
    <row r="9" spans="1:14" s="64" customFormat="1" ht="18" customHeight="1">
      <c r="A9" s="76"/>
      <c r="B9" s="75">
        <v>57</v>
      </c>
      <c r="C9" s="133">
        <v>11</v>
      </c>
      <c r="D9" s="134">
        <v>106.6</v>
      </c>
      <c r="E9" s="137">
        <v>227</v>
      </c>
      <c r="F9" s="135">
        <v>4.1</v>
      </c>
      <c r="G9" s="135">
        <v>17</v>
      </c>
      <c r="H9" s="133">
        <v>1256</v>
      </c>
      <c r="I9" s="133">
        <v>284</v>
      </c>
      <c r="J9" s="136">
        <v>972</v>
      </c>
      <c r="K9" s="129"/>
      <c r="L9" s="129"/>
      <c r="M9" s="129"/>
      <c r="N9" s="129"/>
    </row>
    <row r="10" spans="1:14" s="64" customFormat="1" ht="18" customHeight="1">
      <c r="A10" s="76"/>
      <c r="B10" s="75">
        <v>58</v>
      </c>
      <c r="C10" s="133">
        <v>11</v>
      </c>
      <c r="D10" s="134">
        <v>106.6</v>
      </c>
      <c r="E10" s="137">
        <v>227</v>
      </c>
      <c r="F10" s="135">
        <v>4.1</v>
      </c>
      <c r="G10" s="135">
        <v>16.7</v>
      </c>
      <c r="H10" s="133">
        <v>1200</v>
      </c>
      <c r="I10" s="133">
        <v>263</v>
      </c>
      <c r="J10" s="136">
        <v>937</v>
      </c>
      <c r="K10" s="129"/>
      <c r="L10" s="129"/>
      <c r="M10" s="129"/>
      <c r="N10" s="129"/>
    </row>
    <row r="11" spans="1:14" s="64" customFormat="1" ht="18" customHeight="1">
      <c r="A11" s="76"/>
      <c r="B11" s="75">
        <v>59</v>
      </c>
      <c r="C11" s="133">
        <v>11</v>
      </c>
      <c r="D11" s="138">
        <v>106.7</v>
      </c>
      <c r="E11" s="137">
        <v>227</v>
      </c>
      <c r="F11" s="135">
        <v>4.1</v>
      </c>
      <c r="G11" s="135">
        <v>16</v>
      </c>
      <c r="H11" s="133">
        <v>1144</v>
      </c>
      <c r="I11" s="133">
        <v>248</v>
      </c>
      <c r="J11" s="136">
        <v>896</v>
      </c>
      <c r="K11" s="129"/>
      <c r="L11" s="129"/>
      <c r="M11" s="129"/>
      <c r="N11" s="129"/>
    </row>
    <row r="12" spans="1:14" s="64" customFormat="1" ht="18" customHeight="1">
      <c r="A12" s="76"/>
      <c r="B12" s="75">
        <v>60</v>
      </c>
      <c r="C12" s="133">
        <v>9</v>
      </c>
      <c r="D12" s="138">
        <v>85.7</v>
      </c>
      <c r="E12" s="137">
        <v>221</v>
      </c>
      <c r="F12" s="135">
        <v>4.1</v>
      </c>
      <c r="G12" s="135">
        <v>15.9</v>
      </c>
      <c r="H12" s="133">
        <v>1131</v>
      </c>
      <c r="I12" s="133">
        <v>245</v>
      </c>
      <c r="J12" s="136">
        <v>886</v>
      </c>
      <c r="K12" s="129"/>
      <c r="L12" s="129"/>
      <c r="M12" s="129"/>
      <c r="N12" s="129"/>
    </row>
    <row r="13" spans="1:14" s="64" customFormat="1" ht="18" customHeight="1">
      <c r="A13" s="76"/>
      <c r="B13" s="75">
        <v>61</v>
      </c>
      <c r="C13" s="133">
        <v>10</v>
      </c>
      <c r="D13" s="138">
        <v>94.11</v>
      </c>
      <c r="E13" s="137">
        <v>228</v>
      </c>
      <c r="F13" s="135">
        <v>4.1</v>
      </c>
      <c r="G13" s="135">
        <v>16.8</v>
      </c>
      <c r="H13" s="133">
        <v>1309</v>
      </c>
      <c r="I13" s="133">
        <v>290</v>
      </c>
      <c r="J13" s="136">
        <v>1019</v>
      </c>
      <c r="K13" s="129"/>
      <c r="L13" s="129"/>
      <c r="M13" s="129"/>
      <c r="N13" s="129"/>
    </row>
    <row r="14" spans="1:14" s="64" customFormat="1" ht="18" customHeight="1">
      <c r="A14" s="76"/>
      <c r="B14" s="75">
        <v>62</v>
      </c>
      <c r="C14" s="133">
        <v>10</v>
      </c>
      <c r="D14" s="138">
        <v>94.11</v>
      </c>
      <c r="E14" s="137">
        <v>427</v>
      </c>
      <c r="F14" s="135">
        <v>4.2</v>
      </c>
      <c r="G14" s="135">
        <v>16.5</v>
      </c>
      <c r="H14" s="133">
        <v>1306</v>
      </c>
      <c r="I14" s="133">
        <v>294</v>
      </c>
      <c r="J14" s="136">
        <v>1012</v>
      </c>
      <c r="K14" s="129"/>
      <c r="L14" s="129"/>
      <c r="M14" s="129"/>
      <c r="N14" s="129"/>
    </row>
    <row r="15" spans="1:14" s="64" customFormat="1" ht="18" customHeight="1">
      <c r="A15" s="76"/>
      <c r="B15" s="75">
        <v>63</v>
      </c>
      <c r="C15" s="133">
        <v>10</v>
      </c>
      <c r="D15" s="138">
        <v>94.11</v>
      </c>
      <c r="E15" s="137">
        <v>254</v>
      </c>
      <c r="F15" s="135">
        <v>4.1</v>
      </c>
      <c r="G15" s="135">
        <v>16.6</v>
      </c>
      <c r="H15" s="133">
        <v>1325</v>
      </c>
      <c r="I15" s="133">
        <v>290</v>
      </c>
      <c r="J15" s="136">
        <v>1035</v>
      </c>
      <c r="K15" s="129"/>
      <c r="L15" s="129"/>
      <c r="M15" s="129"/>
      <c r="N15" s="129"/>
    </row>
    <row r="16" spans="1:14" s="64" customFormat="1" ht="18" customHeight="1">
      <c r="A16" s="74" t="s">
        <v>84</v>
      </c>
      <c r="B16" s="139" t="s">
        <v>85</v>
      </c>
      <c r="C16" s="133">
        <v>10</v>
      </c>
      <c r="D16" s="138">
        <v>94.35</v>
      </c>
      <c r="E16" s="135">
        <v>238.5</v>
      </c>
      <c r="F16" s="135">
        <v>4.1</v>
      </c>
      <c r="G16" s="135">
        <v>16.6</v>
      </c>
      <c r="H16" s="133">
        <v>1328</v>
      </c>
      <c r="I16" s="133">
        <v>289</v>
      </c>
      <c r="J16" s="136">
        <v>1039</v>
      </c>
      <c r="K16" s="129"/>
      <c r="L16" s="129"/>
      <c r="M16" s="129"/>
      <c r="N16" s="129"/>
    </row>
    <row r="17" spans="2:14" s="64" customFormat="1" ht="18" customHeight="1">
      <c r="B17" s="108" t="s">
        <v>125</v>
      </c>
      <c r="C17" s="133">
        <v>9</v>
      </c>
      <c r="D17" s="138">
        <v>73.36</v>
      </c>
      <c r="E17" s="137">
        <v>231</v>
      </c>
      <c r="F17" s="135">
        <v>4.1</v>
      </c>
      <c r="G17" s="135">
        <v>17.1</v>
      </c>
      <c r="H17" s="133">
        <v>1472</v>
      </c>
      <c r="I17" s="133">
        <v>294</v>
      </c>
      <c r="J17" s="136">
        <v>1178</v>
      </c>
      <c r="K17" s="129"/>
      <c r="L17" s="129"/>
      <c r="M17" s="129"/>
      <c r="N17" s="129"/>
    </row>
    <row r="18" spans="2:14" s="64" customFormat="1" ht="18" customHeight="1">
      <c r="B18" s="108" t="s">
        <v>126</v>
      </c>
      <c r="C18" s="133">
        <v>9</v>
      </c>
      <c r="D18" s="138">
        <v>73.36</v>
      </c>
      <c r="E18" s="135">
        <v>227.5</v>
      </c>
      <c r="F18" s="135">
        <v>4.3</v>
      </c>
      <c r="G18" s="135">
        <v>16.5</v>
      </c>
      <c r="H18" s="133">
        <v>1342</v>
      </c>
      <c r="I18" s="133">
        <v>223</v>
      </c>
      <c r="J18" s="136">
        <v>1119</v>
      </c>
      <c r="K18" s="129"/>
      <c r="L18" s="129"/>
      <c r="M18" s="129"/>
      <c r="N18" s="129"/>
    </row>
    <row r="19" spans="2:14" s="64" customFormat="1" ht="18" customHeight="1">
      <c r="B19" s="108" t="s">
        <v>127</v>
      </c>
      <c r="C19" s="133">
        <v>9</v>
      </c>
      <c r="D19" s="138">
        <v>73.36</v>
      </c>
      <c r="E19" s="135">
        <v>227.5</v>
      </c>
      <c r="F19" s="135">
        <v>4</v>
      </c>
      <c r="G19" s="135">
        <v>15.2</v>
      </c>
      <c r="H19" s="133">
        <v>1322</v>
      </c>
      <c r="I19" s="133">
        <v>207</v>
      </c>
      <c r="J19" s="136">
        <v>1115</v>
      </c>
      <c r="K19" s="129"/>
      <c r="L19" s="129"/>
      <c r="M19" s="129"/>
      <c r="N19" s="129"/>
    </row>
    <row r="20" spans="2:14" s="64" customFormat="1" ht="18" customHeight="1">
      <c r="B20" s="108" t="s">
        <v>128</v>
      </c>
      <c r="C20" s="133">
        <v>12</v>
      </c>
      <c r="D20" s="138">
        <v>96.13</v>
      </c>
      <c r="E20" s="135">
        <v>268.5</v>
      </c>
      <c r="F20" s="135">
        <v>4.2</v>
      </c>
      <c r="G20" s="135">
        <v>16.2</v>
      </c>
      <c r="H20" s="133">
        <v>1112</v>
      </c>
      <c r="I20" s="133">
        <v>183</v>
      </c>
      <c r="J20" s="136">
        <v>929</v>
      </c>
      <c r="K20" s="129"/>
      <c r="L20" s="129"/>
      <c r="M20" s="129"/>
      <c r="N20" s="129"/>
    </row>
    <row r="21" spans="2:14" s="64" customFormat="1" ht="18" customHeight="1">
      <c r="B21" s="108" t="s">
        <v>129</v>
      </c>
      <c r="C21" s="133">
        <v>12</v>
      </c>
      <c r="D21" s="138">
        <v>96.13</v>
      </c>
      <c r="E21" s="135">
        <v>270</v>
      </c>
      <c r="F21" s="135">
        <v>4.2</v>
      </c>
      <c r="G21" s="135">
        <v>16.1</v>
      </c>
      <c r="H21" s="133">
        <v>1134</v>
      </c>
      <c r="I21" s="133">
        <v>233</v>
      </c>
      <c r="J21" s="136">
        <v>901</v>
      </c>
      <c r="K21" s="129"/>
      <c r="L21" s="129"/>
      <c r="M21" s="129"/>
      <c r="N21" s="129"/>
    </row>
    <row r="22" spans="2:14" s="64" customFormat="1" ht="18" customHeight="1">
      <c r="B22" s="108" t="s">
        <v>130</v>
      </c>
      <c r="C22" s="133">
        <v>13</v>
      </c>
      <c r="D22" s="138">
        <v>103.02</v>
      </c>
      <c r="E22" s="137">
        <v>270</v>
      </c>
      <c r="F22" s="135">
        <v>4.2</v>
      </c>
      <c r="G22" s="135">
        <v>15.7</v>
      </c>
      <c r="H22" s="133">
        <v>1039</v>
      </c>
      <c r="I22" s="133">
        <v>213</v>
      </c>
      <c r="J22" s="136">
        <v>826</v>
      </c>
      <c r="K22" s="129"/>
      <c r="L22" s="129"/>
      <c r="M22" s="129"/>
      <c r="N22" s="129"/>
    </row>
    <row r="23" spans="2:14" s="64" customFormat="1" ht="18" customHeight="1">
      <c r="B23" s="108" t="s">
        <v>131</v>
      </c>
      <c r="C23" s="133">
        <v>13</v>
      </c>
      <c r="D23" s="138">
        <v>102.49</v>
      </c>
      <c r="E23" s="137">
        <v>272</v>
      </c>
      <c r="F23" s="135">
        <v>4.2</v>
      </c>
      <c r="G23" s="135">
        <v>17.2</v>
      </c>
      <c r="H23" s="133">
        <v>1128</v>
      </c>
      <c r="I23" s="133">
        <v>219</v>
      </c>
      <c r="J23" s="136">
        <v>909</v>
      </c>
      <c r="K23" s="129"/>
      <c r="L23" s="129"/>
      <c r="M23" s="129"/>
      <c r="N23" s="129"/>
    </row>
    <row r="24" spans="2:14" s="64" customFormat="1" ht="18" customHeight="1">
      <c r="B24" s="108" t="s">
        <v>132</v>
      </c>
      <c r="C24" s="133">
        <v>13</v>
      </c>
      <c r="D24" s="138">
        <v>102.49</v>
      </c>
      <c r="E24" s="135">
        <v>272.5</v>
      </c>
      <c r="F24" s="135">
        <v>4.2</v>
      </c>
      <c r="G24" s="135">
        <v>17</v>
      </c>
      <c r="H24" s="133">
        <v>1106</v>
      </c>
      <c r="I24" s="133">
        <v>209</v>
      </c>
      <c r="J24" s="136">
        <v>897</v>
      </c>
      <c r="K24" s="129"/>
      <c r="L24" s="129"/>
      <c r="M24" s="129"/>
      <c r="N24" s="129"/>
    </row>
    <row r="25" spans="2:14" s="64" customFormat="1" ht="18" customHeight="1">
      <c r="B25" s="75">
        <v>10</v>
      </c>
      <c r="C25" s="133">
        <v>13</v>
      </c>
      <c r="D25" s="138">
        <v>101.18</v>
      </c>
      <c r="E25" s="135">
        <v>279.5</v>
      </c>
      <c r="F25" s="135">
        <v>4.2</v>
      </c>
      <c r="G25" s="135">
        <v>16.6</v>
      </c>
      <c r="H25" s="133">
        <v>1097</v>
      </c>
      <c r="I25" s="133">
        <v>201</v>
      </c>
      <c r="J25" s="136">
        <v>896</v>
      </c>
      <c r="K25" s="129"/>
      <c r="L25" s="129"/>
      <c r="M25" s="129"/>
      <c r="N25" s="129"/>
    </row>
    <row r="26" spans="2:14" s="64" customFormat="1" ht="18" customHeight="1">
      <c r="B26" s="75">
        <v>11</v>
      </c>
      <c r="C26" s="133">
        <v>13</v>
      </c>
      <c r="D26" s="138">
        <v>99.81</v>
      </c>
      <c r="E26" s="135">
        <v>279.5</v>
      </c>
      <c r="F26" s="135">
        <v>4.3</v>
      </c>
      <c r="G26" s="135">
        <v>15.3</v>
      </c>
      <c r="H26" s="133">
        <v>995</v>
      </c>
      <c r="I26" s="133">
        <v>191</v>
      </c>
      <c r="J26" s="136">
        <v>804</v>
      </c>
      <c r="K26" s="129"/>
      <c r="L26" s="129"/>
      <c r="M26" s="129"/>
      <c r="N26" s="129"/>
    </row>
    <row r="27" spans="2:14" s="64" customFormat="1" ht="18" customHeight="1">
      <c r="B27" s="75">
        <v>12</v>
      </c>
      <c r="C27" s="133">
        <v>13</v>
      </c>
      <c r="D27" s="138">
        <v>99.81</v>
      </c>
      <c r="E27" s="135">
        <v>264.5</v>
      </c>
      <c r="F27" s="135">
        <v>4.3</v>
      </c>
      <c r="G27" s="135">
        <v>15.4</v>
      </c>
      <c r="H27" s="133">
        <v>1015</v>
      </c>
      <c r="I27" s="133">
        <v>182</v>
      </c>
      <c r="J27" s="136">
        <v>833</v>
      </c>
      <c r="K27" s="129"/>
      <c r="L27" s="129"/>
      <c r="M27" s="129"/>
      <c r="N27" s="129"/>
    </row>
    <row r="28" spans="2:14" s="64" customFormat="1" ht="18" customHeight="1">
      <c r="B28" s="75">
        <v>13</v>
      </c>
      <c r="C28" s="133">
        <v>14</v>
      </c>
      <c r="D28" s="138">
        <v>106.37</v>
      </c>
      <c r="E28" s="135">
        <v>260</v>
      </c>
      <c r="F28" s="135">
        <v>4.3</v>
      </c>
      <c r="G28" s="135">
        <v>15.3</v>
      </c>
      <c r="H28" s="133">
        <v>882</v>
      </c>
      <c r="I28" s="133">
        <v>136</v>
      </c>
      <c r="J28" s="136">
        <v>746</v>
      </c>
      <c r="K28" s="129"/>
      <c r="L28" s="129"/>
      <c r="M28" s="129"/>
      <c r="N28" s="129"/>
    </row>
    <row r="29" spans="2:10" s="64" customFormat="1" ht="18" customHeight="1">
      <c r="B29" s="75">
        <v>14</v>
      </c>
      <c r="C29" s="133">
        <v>14</v>
      </c>
      <c r="D29" s="138">
        <v>106.64</v>
      </c>
      <c r="E29" s="135">
        <v>260</v>
      </c>
      <c r="F29" s="135">
        <v>4.3</v>
      </c>
      <c r="G29" s="135">
        <v>14.5</v>
      </c>
      <c r="H29" s="133">
        <v>858</v>
      </c>
      <c r="I29" s="133">
        <v>127</v>
      </c>
      <c r="J29" s="136">
        <v>731</v>
      </c>
    </row>
    <row r="30" spans="2:10" s="64" customFormat="1" ht="18" customHeight="1">
      <c r="B30" s="75">
        <v>15</v>
      </c>
      <c r="C30" s="133">
        <v>16</v>
      </c>
      <c r="D30" s="138">
        <v>120.5</v>
      </c>
      <c r="E30" s="135">
        <v>307</v>
      </c>
      <c r="F30" s="135">
        <v>4.3</v>
      </c>
      <c r="G30" s="135">
        <v>13.8</v>
      </c>
      <c r="H30" s="133">
        <v>817</v>
      </c>
      <c r="I30" s="133">
        <v>125</v>
      </c>
      <c r="J30" s="136">
        <v>692</v>
      </c>
    </row>
    <row r="31" spans="2:10" s="64" customFormat="1" ht="18" customHeight="1">
      <c r="B31" s="75">
        <v>16</v>
      </c>
      <c r="C31" s="133">
        <v>16</v>
      </c>
      <c r="D31" s="138">
        <v>120.55</v>
      </c>
      <c r="E31" s="135">
        <v>303</v>
      </c>
      <c r="F31" s="135">
        <v>4.3</v>
      </c>
      <c r="G31" s="135">
        <v>13.6</v>
      </c>
      <c r="H31" s="133">
        <v>842</v>
      </c>
      <c r="I31" s="133">
        <v>129</v>
      </c>
      <c r="J31" s="136">
        <v>713</v>
      </c>
    </row>
    <row r="32" spans="2:10" s="64" customFormat="1" ht="18" customHeight="1">
      <c r="B32" s="75">
        <v>17</v>
      </c>
      <c r="C32" s="133">
        <v>16</v>
      </c>
      <c r="D32" s="138">
        <v>120.55</v>
      </c>
      <c r="E32" s="135">
        <v>305</v>
      </c>
      <c r="F32" s="135">
        <v>4.3</v>
      </c>
      <c r="G32" s="135">
        <v>13.8</v>
      </c>
      <c r="H32" s="133">
        <v>849</v>
      </c>
      <c r="I32" s="133">
        <v>133</v>
      </c>
      <c r="J32" s="136">
        <v>716</v>
      </c>
    </row>
    <row r="33" spans="1:14" s="64" customFormat="1" ht="18" customHeight="1">
      <c r="A33" s="129"/>
      <c r="B33" s="77">
        <v>18</v>
      </c>
      <c r="C33" s="133">
        <v>18</v>
      </c>
      <c r="D33" s="138">
        <v>137.65</v>
      </c>
      <c r="E33" s="135">
        <v>341.5</v>
      </c>
      <c r="F33" s="135">
        <v>4.4</v>
      </c>
      <c r="G33" s="135">
        <v>13.7</v>
      </c>
      <c r="H33" s="133">
        <v>812</v>
      </c>
      <c r="I33" s="133">
        <v>133</v>
      </c>
      <c r="J33" s="136">
        <v>679</v>
      </c>
      <c r="K33" s="129"/>
      <c r="L33" s="129"/>
      <c r="M33" s="129"/>
      <c r="N33" s="129"/>
    </row>
    <row r="34" spans="1:14" s="64" customFormat="1" ht="18" customHeight="1">
      <c r="A34" s="129"/>
      <c r="B34" s="77">
        <v>19</v>
      </c>
      <c r="C34" s="133">
        <v>22</v>
      </c>
      <c r="D34" s="138">
        <v>170.43</v>
      </c>
      <c r="E34" s="135">
        <v>396.5</v>
      </c>
      <c r="F34" s="135">
        <v>4.4</v>
      </c>
      <c r="G34" s="135">
        <v>13.7</v>
      </c>
      <c r="H34" s="133">
        <v>692</v>
      </c>
      <c r="I34" s="133">
        <v>117</v>
      </c>
      <c r="J34" s="136">
        <v>575</v>
      </c>
      <c r="K34" s="129"/>
      <c r="L34" s="129"/>
      <c r="M34" s="129"/>
      <c r="N34" s="129"/>
    </row>
    <row r="35" spans="1:14" s="64" customFormat="1" ht="18" customHeight="1">
      <c r="A35" s="129"/>
      <c r="B35" s="77">
        <v>20</v>
      </c>
      <c r="C35" s="133">
        <v>22</v>
      </c>
      <c r="D35" s="138">
        <v>107.43</v>
      </c>
      <c r="E35" s="135">
        <v>396</v>
      </c>
      <c r="F35" s="135">
        <v>4.4</v>
      </c>
      <c r="G35" s="135">
        <v>12.6</v>
      </c>
      <c r="H35" s="133">
        <v>720</v>
      </c>
      <c r="I35" s="133">
        <v>127</v>
      </c>
      <c r="J35" s="136">
        <v>593</v>
      </c>
      <c r="K35" s="129"/>
      <c r="L35" s="129"/>
      <c r="M35" s="129"/>
      <c r="N35" s="129"/>
    </row>
    <row r="36" spans="1:14" s="64" customFormat="1" ht="18" customHeight="1">
      <c r="A36" s="129"/>
      <c r="B36" s="77">
        <v>21</v>
      </c>
      <c r="C36" s="133">
        <v>21</v>
      </c>
      <c r="D36" s="138">
        <v>164.68</v>
      </c>
      <c r="E36" s="135">
        <v>401</v>
      </c>
      <c r="F36" s="135">
        <v>4.8</v>
      </c>
      <c r="G36" s="135">
        <v>13.5</v>
      </c>
      <c r="H36" s="133">
        <v>733</v>
      </c>
      <c r="I36" s="133">
        <v>135</v>
      </c>
      <c r="J36" s="136">
        <v>598</v>
      </c>
      <c r="K36" s="129"/>
      <c r="L36" s="129"/>
      <c r="M36" s="129"/>
      <c r="N36" s="129"/>
    </row>
    <row r="37" spans="1:14" s="64" customFormat="1" ht="18" customHeight="1">
      <c r="A37" s="129"/>
      <c r="B37" s="77">
        <v>22</v>
      </c>
      <c r="C37" s="133">
        <v>22</v>
      </c>
      <c r="D37" s="138">
        <v>120.31</v>
      </c>
      <c r="E37" s="135">
        <v>407</v>
      </c>
      <c r="F37" s="135">
        <v>4.4</v>
      </c>
      <c r="G37" s="135">
        <v>11.8</v>
      </c>
      <c r="H37" s="133">
        <v>689</v>
      </c>
      <c r="I37" s="133">
        <v>140</v>
      </c>
      <c r="J37" s="136">
        <v>549</v>
      </c>
      <c r="K37" s="129"/>
      <c r="L37" s="129"/>
      <c r="M37" s="129"/>
      <c r="N37" s="129"/>
    </row>
    <row r="38" spans="2:10" s="129" customFormat="1" ht="18" customHeight="1">
      <c r="B38" s="77">
        <v>23</v>
      </c>
      <c r="C38" s="133">
        <v>20</v>
      </c>
      <c r="D38" s="138">
        <v>110.9</v>
      </c>
      <c r="E38" s="135">
        <v>340.5</v>
      </c>
      <c r="F38" s="135">
        <v>4.1</v>
      </c>
      <c r="G38" s="135">
        <v>10.7</v>
      </c>
      <c r="H38" s="133">
        <v>615</v>
      </c>
      <c r="I38" s="133">
        <v>127</v>
      </c>
      <c r="J38" s="136">
        <v>488</v>
      </c>
    </row>
    <row r="39" spans="2:10" s="129" customFormat="1" ht="18" customHeight="1">
      <c r="B39" s="77">
        <v>24</v>
      </c>
      <c r="C39" s="133">
        <v>22</v>
      </c>
      <c r="D39" s="138">
        <v>118.81</v>
      </c>
      <c r="E39" s="135">
        <v>406.5</v>
      </c>
      <c r="F39" s="135">
        <v>4.4</v>
      </c>
      <c r="G39" s="135">
        <v>12.2</v>
      </c>
      <c r="H39" s="133">
        <v>710</v>
      </c>
      <c r="I39" s="133">
        <v>147</v>
      </c>
      <c r="J39" s="136">
        <v>563</v>
      </c>
    </row>
    <row r="40" spans="1:14" s="64" customFormat="1" ht="18" customHeight="1">
      <c r="A40" s="129"/>
      <c r="B40" s="77">
        <v>25</v>
      </c>
      <c r="C40" s="133">
        <v>22</v>
      </c>
      <c r="D40" s="138">
        <v>116.81</v>
      </c>
      <c r="E40" s="135">
        <v>406.5</v>
      </c>
      <c r="F40" s="135">
        <v>4.4</v>
      </c>
      <c r="G40" s="135">
        <v>12.3</v>
      </c>
      <c r="H40" s="133">
        <v>721</v>
      </c>
      <c r="I40" s="133">
        <v>148</v>
      </c>
      <c r="J40" s="136">
        <v>573</v>
      </c>
      <c r="K40" s="129"/>
      <c r="L40" s="129"/>
      <c r="M40" s="129"/>
      <c r="N40" s="129"/>
    </row>
    <row r="41" spans="2:10" s="129" customFormat="1" ht="18" customHeight="1">
      <c r="B41" s="77">
        <v>26</v>
      </c>
      <c r="C41" s="133">
        <v>22</v>
      </c>
      <c r="D41" s="138">
        <v>118.81</v>
      </c>
      <c r="E41" s="135">
        <v>406.5</v>
      </c>
      <c r="F41" s="135">
        <v>4.4</v>
      </c>
      <c r="G41" s="135">
        <v>12.4</v>
      </c>
      <c r="H41" s="133">
        <v>726</v>
      </c>
      <c r="I41" s="133">
        <v>160</v>
      </c>
      <c r="J41" s="136">
        <v>566</v>
      </c>
    </row>
    <row r="42" spans="2:10" s="129" customFormat="1" ht="18" customHeight="1">
      <c r="B42" s="77">
        <v>27</v>
      </c>
      <c r="C42" s="133">
        <v>22</v>
      </c>
      <c r="D42" s="138">
        <v>118.81</v>
      </c>
      <c r="E42" s="135">
        <v>406.5</v>
      </c>
      <c r="F42" s="135">
        <v>4.4</v>
      </c>
      <c r="G42" s="135">
        <v>12.4</v>
      </c>
      <c r="H42" s="133">
        <v>729</v>
      </c>
      <c r="I42" s="133">
        <v>165</v>
      </c>
      <c r="J42" s="136">
        <v>564</v>
      </c>
    </row>
    <row r="43" spans="2:10" s="129" customFormat="1" ht="18" customHeight="1">
      <c r="B43" s="75">
        <v>28</v>
      </c>
      <c r="C43" s="196">
        <v>22</v>
      </c>
      <c r="D43" s="206">
        <v>172.93</v>
      </c>
      <c r="E43" s="198">
        <v>400.5</v>
      </c>
      <c r="F43" s="198">
        <v>4.4</v>
      </c>
      <c r="G43" s="198">
        <v>12.6</v>
      </c>
      <c r="H43" s="202">
        <v>737</v>
      </c>
      <c r="I43" s="203">
        <v>172</v>
      </c>
      <c r="J43" s="203">
        <v>565</v>
      </c>
    </row>
    <row r="44" spans="2:10" s="129" customFormat="1" ht="18" customHeight="1">
      <c r="B44" s="75">
        <v>29</v>
      </c>
      <c r="C44" s="229">
        <v>22</v>
      </c>
      <c r="D44" s="230">
        <v>118.81</v>
      </c>
      <c r="E44" s="231">
        <v>395.5</v>
      </c>
      <c r="F44" s="231">
        <v>4.4</v>
      </c>
      <c r="G44" s="231">
        <v>13.4</v>
      </c>
      <c r="H44" s="232">
        <v>770</v>
      </c>
      <c r="I44" s="233">
        <v>169</v>
      </c>
      <c r="J44" s="233">
        <v>601</v>
      </c>
    </row>
    <row r="45" spans="2:10" s="129" customFormat="1" ht="18" customHeight="1">
      <c r="B45" s="75">
        <v>30</v>
      </c>
      <c r="C45" s="229">
        <v>22</v>
      </c>
      <c r="D45" s="230">
        <v>118.81</v>
      </c>
      <c r="E45" s="231">
        <v>395.5</v>
      </c>
      <c r="F45" s="231">
        <v>4.3</v>
      </c>
      <c r="G45" s="231">
        <v>15.7</v>
      </c>
      <c r="H45" s="232">
        <v>906</v>
      </c>
      <c r="I45" s="233">
        <v>253</v>
      </c>
      <c r="J45" s="233">
        <v>653</v>
      </c>
    </row>
    <row r="46" spans="1:10" s="129" customFormat="1" ht="18" customHeight="1">
      <c r="A46" s="87" t="s">
        <v>192</v>
      </c>
      <c r="B46" s="75" t="s">
        <v>28</v>
      </c>
      <c r="C46" s="229">
        <v>22</v>
      </c>
      <c r="D46" s="230">
        <v>118.81</v>
      </c>
      <c r="E46" s="231">
        <v>406</v>
      </c>
      <c r="F46" s="231">
        <v>4.3</v>
      </c>
      <c r="G46" s="231">
        <v>16</v>
      </c>
      <c r="H46" s="232">
        <v>914</v>
      </c>
      <c r="I46" s="233">
        <v>269</v>
      </c>
      <c r="J46" s="233">
        <v>645</v>
      </c>
    </row>
    <row r="47" spans="1:10" s="129" customFormat="1" ht="18" customHeight="1">
      <c r="A47" s="87"/>
      <c r="B47" s="75">
        <v>2</v>
      </c>
      <c r="C47" s="229">
        <v>21</v>
      </c>
      <c r="D47" s="230">
        <v>113.24</v>
      </c>
      <c r="E47" s="231">
        <v>374.5</v>
      </c>
      <c r="F47" s="231">
        <v>4.4</v>
      </c>
      <c r="G47" s="231">
        <v>14</v>
      </c>
      <c r="H47" s="232">
        <v>790</v>
      </c>
      <c r="I47" s="233">
        <v>318</v>
      </c>
      <c r="J47" s="233">
        <v>472</v>
      </c>
    </row>
    <row r="48" spans="1:10" s="129" customFormat="1" ht="18" customHeight="1">
      <c r="A48" s="87"/>
      <c r="B48" s="75">
        <v>3</v>
      </c>
      <c r="C48" s="229">
        <v>21</v>
      </c>
      <c r="D48" s="230">
        <v>113.24</v>
      </c>
      <c r="E48" s="231">
        <v>321</v>
      </c>
      <c r="F48" s="231">
        <v>4.3</v>
      </c>
      <c r="G48" s="231">
        <v>14.3</v>
      </c>
      <c r="H48" s="232">
        <v>772</v>
      </c>
      <c r="I48" s="233">
        <v>294</v>
      </c>
      <c r="J48" s="233">
        <v>478</v>
      </c>
    </row>
    <row r="49" spans="1:10" s="129" customFormat="1" ht="18" customHeight="1">
      <c r="A49" s="90"/>
      <c r="B49" s="189">
        <v>4</v>
      </c>
      <c r="C49" s="199">
        <v>21</v>
      </c>
      <c r="D49" s="200">
        <v>113.24</v>
      </c>
      <c r="E49" s="201">
        <v>324</v>
      </c>
      <c r="F49" s="201">
        <v>4.3</v>
      </c>
      <c r="G49" s="201">
        <v>14.5</v>
      </c>
      <c r="H49" s="204">
        <v>702</v>
      </c>
      <c r="I49" s="205">
        <v>250</v>
      </c>
      <c r="J49" s="205">
        <v>452</v>
      </c>
    </row>
    <row r="50" spans="1:14" s="63" customFormat="1" ht="12.75">
      <c r="A50" s="64"/>
      <c r="B50" s="65" t="s">
        <v>88</v>
      </c>
      <c r="C50" s="66"/>
      <c r="D50" s="66"/>
      <c r="E50" s="66"/>
      <c r="F50" s="66"/>
      <c r="G50" s="66"/>
      <c r="H50" s="66"/>
      <c r="I50" s="66"/>
      <c r="J50" s="66"/>
      <c r="K50" s="62"/>
      <c r="L50" s="62"/>
      <c r="M50" s="62"/>
      <c r="N50" s="62"/>
    </row>
    <row r="51" spans="1:14" s="58" customFormat="1" ht="12.75">
      <c r="A51" s="64"/>
      <c r="B51" s="68"/>
      <c r="C51" s="69"/>
      <c r="D51" s="69"/>
      <c r="E51" s="69"/>
      <c r="F51" s="69"/>
      <c r="G51" s="69"/>
      <c r="H51" s="69"/>
      <c r="I51" s="69"/>
      <c r="J51" s="69"/>
      <c r="K51" s="61"/>
      <c r="L51" s="61"/>
      <c r="M51" s="61"/>
      <c r="N51" s="61"/>
    </row>
    <row r="52" spans="1:14" s="58" customFormat="1" ht="12.75">
      <c r="A52" s="64"/>
      <c r="B52" s="68"/>
      <c r="C52" s="69"/>
      <c r="D52" s="69"/>
      <c r="E52" s="69"/>
      <c r="F52" s="69"/>
      <c r="G52" s="69"/>
      <c r="H52" s="69"/>
      <c r="I52" s="69"/>
      <c r="J52" s="69"/>
      <c r="K52" s="61"/>
      <c r="L52" s="61"/>
      <c r="M52" s="61"/>
      <c r="N52" s="61"/>
    </row>
    <row r="53" spans="1:14" s="58" customFormat="1" ht="12.75">
      <c r="A53" s="64"/>
      <c r="B53" s="68"/>
      <c r="C53" s="69"/>
      <c r="D53" s="69"/>
      <c r="E53" s="69"/>
      <c r="F53" s="69"/>
      <c r="G53" s="69"/>
      <c r="H53" s="69"/>
      <c r="I53" s="69"/>
      <c r="J53" s="69"/>
      <c r="K53" s="61"/>
      <c r="L53" s="61"/>
      <c r="M53" s="61"/>
      <c r="N53" s="61"/>
    </row>
    <row r="54" spans="1:14" s="58" customFormat="1" ht="12.75">
      <c r="A54" s="64"/>
      <c r="B54" s="68"/>
      <c r="C54" s="69"/>
      <c r="D54" s="69"/>
      <c r="E54" s="69"/>
      <c r="F54" s="69"/>
      <c r="G54" s="69"/>
      <c r="H54" s="69"/>
      <c r="I54" s="69"/>
      <c r="J54" s="69"/>
      <c r="K54" s="61"/>
      <c r="L54" s="61"/>
      <c r="M54" s="61"/>
      <c r="N54" s="61"/>
    </row>
    <row r="55" spans="1:14" s="58" customFormat="1" ht="12.75">
      <c r="A55" s="64"/>
      <c r="B55" s="68"/>
      <c r="C55" s="69"/>
      <c r="D55" s="69"/>
      <c r="E55" s="69"/>
      <c r="F55" s="69"/>
      <c r="G55" s="69"/>
      <c r="H55" s="69"/>
      <c r="I55" s="69"/>
      <c r="J55" s="69"/>
      <c r="K55" s="61"/>
      <c r="L55" s="61"/>
      <c r="M55" s="61"/>
      <c r="N55" s="61"/>
    </row>
    <row r="56" spans="1:14" s="58" customFormat="1" ht="12.75">
      <c r="A56" s="64"/>
      <c r="B56" s="68"/>
      <c r="C56" s="69"/>
      <c r="D56" s="69"/>
      <c r="E56" s="69"/>
      <c r="F56" s="69"/>
      <c r="G56" s="69"/>
      <c r="H56" s="69"/>
      <c r="I56" s="69"/>
      <c r="J56" s="69"/>
      <c r="K56" s="61"/>
      <c r="L56" s="61"/>
      <c r="M56" s="61"/>
      <c r="N56" s="61"/>
    </row>
    <row r="57" spans="1:14" s="58" customFormat="1" ht="12.75">
      <c r="A57" s="64"/>
      <c r="B57" s="68"/>
      <c r="C57" s="69"/>
      <c r="D57" s="69"/>
      <c r="E57" s="69"/>
      <c r="F57" s="69"/>
      <c r="G57" s="69"/>
      <c r="H57" s="69"/>
      <c r="I57" s="69"/>
      <c r="J57" s="69"/>
      <c r="K57" s="61"/>
      <c r="L57" s="61"/>
      <c r="M57" s="61"/>
      <c r="N57" s="61"/>
    </row>
    <row r="58" spans="1:14" s="58" customFormat="1" ht="12.75">
      <c r="A58" s="64"/>
      <c r="B58" s="68"/>
      <c r="C58" s="69"/>
      <c r="D58" s="69"/>
      <c r="E58" s="69"/>
      <c r="F58" s="69"/>
      <c r="G58" s="69"/>
      <c r="H58" s="69"/>
      <c r="I58" s="69"/>
      <c r="J58" s="69"/>
      <c r="K58" s="61"/>
      <c r="L58" s="61"/>
      <c r="M58" s="61"/>
      <c r="N58" s="61"/>
    </row>
    <row r="59" spans="1:14" s="58" customFormat="1" ht="12.75">
      <c r="A59" s="64"/>
      <c r="B59" s="68"/>
      <c r="C59" s="69"/>
      <c r="D59" s="69"/>
      <c r="E59" s="69"/>
      <c r="F59" s="69"/>
      <c r="G59" s="69"/>
      <c r="H59" s="69"/>
      <c r="I59" s="69"/>
      <c r="J59" s="69"/>
      <c r="K59" s="61"/>
      <c r="L59" s="61"/>
      <c r="M59" s="61"/>
      <c r="N59" s="61"/>
    </row>
    <row r="60" spans="1:14" s="58" customFormat="1" ht="12.75">
      <c r="A60" s="64"/>
      <c r="B60" s="68"/>
      <c r="C60" s="69"/>
      <c r="D60" s="69"/>
      <c r="E60" s="69"/>
      <c r="F60" s="69"/>
      <c r="G60" s="69"/>
      <c r="H60" s="69"/>
      <c r="I60" s="69"/>
      <c r="J60" s="69"/>
      <c r="K60" s="61"/>
      <c r="L60" s="61"/>
      <c r="M60" s="61"/>
      <c r="N60" s="61"/>
    </row>
    <row r="61" spans="1:14" s="58" customFormat="1" ht="12.75">
      <c r="A61" s="64"/>
      <c r="B61" s="68"/>
      <c r="C61" s="69"/>
      <c r="D61" s="69"/>
      <c r="E61" s="69"/>
      <c r="F61" s="69"/>
      <c r="G61" s="69"/>
      <c r="H61" s="69"/>
      <c r="I61" s="69"/>
      <c r="J61" s="69"/>
      <c r="K61" s="61"/>
      <c r="L61" s="61"/>
      <c r="M61" s="61"/>
      <c r="N61" s="61"/>
    </row>
    <row r="62" spans="1:14" s="58" customFormat="1" ht="12.75">
      <c r="A62" s="64"/>
      <c r="B62" s="68"/>
      <c r="C62" s="69"/>
      <c r="D62" s="69"/>
      <c r="E62" s="69"/>
      <c r="F62" s="69"/>
      <c r="G62" s="69"/>
      <c r="H62" s="69"/>
      <c r="I62" s="69"/>
      <c r="J62" s="69"/>
      <c r="K62" s="61"/>
      <c r="L62" s="61"/>
      <c r="M62" s="61"/>
      <c r="N62" s="61"/>
    </row>
    <row r="63" spans="1:14" s="58" customFormat="1" ht="12.75">
      <c r="A63" s="64"/>
      <c r="B63" s="68"/>
      <c r="C63" s="69"/>
      <c r="D63" s="69"/>
      <c r="E63" s="69"/>
      <c r="F63" s="69"/>
      <c r="G63" s="69"/>
      <c r="H63" s="69"/>
      <c r="I63" s="69"/>
      <c r="J63" s="69"/>
      <c r="K63" s="61"/>
      <c r="L63" s="61"/>
      <c r="M63" s="61"/>
      <c r="N63" s="61"/>
    </row>
    <row r="64" spans="1:14" s="58" customFormat="1" ht="12.75">
      <c r="A64" s="64"/>
      <c r="B64" s="68"/>
      <c r="C64" s="69"/>
      <c r="D64" s="69"/>
      <c r="E64" s="69"/>
      <c r="F64" s="69"/>
      <c r="G64" s="69"/>
      <c r="H64" s="69"/>
      <c r="I64" s="69"/>
      <c r="J64" s="69"/>
      <c r="K64" s="61"/>
      <c r="L64" s="61"/>
      <c r="M64" s="61"/>
      <c r="N64" s="61"/>
    </row>
    <row r="65" spans="1:14" s="58" customFormat="1" ht="12.75">
      <c r="A65" s="64"/>
      <c r="B65" s="68"/>
      <c r="C65" s="69"/>
      <c r="D65" s="69"/>
      <c r="E65" s="69"/>
      <c r="F65" s="69"/>
      <c r="G65" s="69"/>
      <c r="H65" s="69"/>
      <c r="I65" s="69"/>
      <c r="J65" s="69"/>
      <c r="K65" s="61"/>
      <c r="L65" s="61"/>
      <c r="M65" s="61"/>
      <c r="N65" s="61"/>
    </row>
    <row r="66" spans="1:14" s="58" customFormat="1" ht="12.75">
      <c r="A66" s="64"/>
      <c r="B66" s="68"/>
      <c r="C66" s="69"/>
      <c r="D66" s="69"/>
      <c r="E66" s="69"/>
      <c r="F66" s="69"/>
      <c r="G66" s="69"/>
      <c r="H66" s="69"/>
      <c r="I66" s="69"/>
      <c r="J66" s="69"/>
      <c r="K66" s="61"/>
      <c r="L66" s="61"/>
      <c r="M66" s="61"/>
      <c r="N66" s="61"/>
    </row>
    <row r="67" spans="1:14" s="58" customFormat="1" ht="12.75">
      <c r="A67" s="64"/>
      <c r="B67" s="68"/>
      <c r="C67" s="69"/>
      <c r="D67" s="69"/>
      <c r="E67" s="69"/>
      <c r="F67" s="69"/>
      <c r="G67" s="69"/>
      <c r="H67" s="69"/>
      <c r="I67" s="69"/>
      <c r="J67" s="69"/>
      <c r="K67" s="61"/>
      <c r="L67" s="61"/>
      <c r="M67" s="61"/>
      <c r="N67" s="61"/>
    </row>
    <row r="68" spans="1:14" s="58" customFormat="1" ht="12.75">
      <c r="A68" s="64"/>
      <c r="B68" s="68"/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</row>
    <row r="69" spans="1:14" s="58" customFormat="1" ht="12.75">
      <c r="A69" s="64"/>
      <c r="B69" s="68"/>
      <c r="C69" s="69"/>
      <c r="D69" s="69"/>
      <c r="E69" s="69"/>
      <c r="F69" s="69"/>
      <c r="G69" s="69"/>
      <c r="H69" s="69"/>
      <c r="I69" s="69"/>
      <c r="J69" s="69"/>
      <c r="K69" s="61"/>
      <c r="L69" s="61"/>
      <c r="M69" s="61"/>
      <c r="N69" s="61"/>
    </row>
    <row r="70" spans="1:14" s="58" customFormat="1" ht="12.75">
      <c r="A70" s="64"/>
      <c r="B70" s="68"/>
      <c r="C70" s="69"/>
      <c r="D70" s="69"/>
      <c r="E70" s="69"/>
      <c r="F70" s="69"/>
      <c r="G70" s="69"/>
      <c r="H70" s="69"/>
      <c r="I70" s="69"/>
      <c r="J70" s="69"/>
      <c r="K70" s="61"/>
      <c r="L70" s="61"/>
      <c r="M70" s="61"/>
      <c r="N70" s="61"/>
    </row>
    <row r="71" spans="1:14" s="58" customFormat="1" ht="12.75">
      <c r="A71" s="64"/>
      <c r="B71" s="68"/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</row>
    <row r="72" spans="1:14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  <c r="M72" s="61"/>
      <c r="N72" s="61"/>
    </row>
    <row r="73" spans="1:14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  <c r="M73" s="61"/>
      <c r="N73" s="61"/>
    </row>
    <row r="74" spans="1:14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  <c r="M74" s="61"/>
      <c r="N74" s="61"/>
    </row>
    <row r="75" spans="1:14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  <c r="M75" s="61"/>
      <c r="N75" s="61"/>
    </row>
    <row r="76" spans="1:14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  <c r="M76" s="61"/>
      <c r="N76" s="61"/>
    </row>
    <row r="77" spans="1:14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  <c r="M77" s="61"/>
      <c r="N77" s="61"/>
    </row>
    <row r="78" spans="1:14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  <c r="M78" s="61"/>
      <c r="N78" s="61"/>
    </row>
    <row r="79" spans="1:14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  <c r="M79" s="61"/>
      <c r="N79" s="61"/>
    </row>
    <row r="80" spans="1:14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  <c r="M80" s="61"/>
      <c r="N80" s="61"/>
    </row>
    <row r="81" spans="1:14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  <c r="M81" s="61"/>
      <c r="N81" s="61"/>
    </row>
    <row r="82" spans="1:14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  <c r="M82" s="61"/>
      <c r="N82" s="61"/>
    </row>
    <row r="83" spans="1:14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  <c r="M83" s="61"/>
      <c r="N83" s="61"/>
    </row>
    <row r="84" spans="1:14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  <c r="M84" s="61"/>
      <c r="N84" s="61"/>
    </row>
    <row r="85" spans="1:14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  <c r="M85" s="61"/>
      <c r="N85" s="61"/>
    </row>
    <row r="86" spans="1:14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  <c r="M86" s="61"/>
      <c r="N86" s="61"/>
    </row>
    <row r="87" spans="1:14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  <c r="M87" s="61"/>
      <c r="N87" s="61"/>
    </row>
    <row r="88" spans="1:14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  <c r="M88" s="61"/>
      <c r="N88" s="61"/>
    </row>
    <row r="89" spans="1:14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  <c r="M89" s="61"/>
      <c r="N89" s="61"/>
    </row>
    <row r="90" spans="1:14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  <c r="M90" s="61"/>
      <c r="N90" s="61"/>
    </row>
    <row r="91" spans="1:14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  <c r="M91" s="61"/>
      <c r="N91" s="61"/>
    </row>
    <row r="92" spans="1:14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  <c r="M92" s="61"/>
      <c r="N92" s="61"/>
    </row>
    <row r="93" spans="1:14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  <c r="M93" s="61"/>
      <c r="N93" s="61"/>
    </row>
    <row r="94" spans="1:14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  <c r="M94" s="61"/>
      <c r="N94" s="61"/>
    </row>
    <row r="95" spans="1:14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  <c r="M95" s="61"/>
      <c r="N95" s="61"/>
    </row>
    <row r="96" spans="1:14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  <c r="M96" s="61"/>
      <c r="N96" s="61"/>
    </row>
    <row r="97" spans="1:14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  <c r="M97" s="61"/>
      <c r="N97" s="61"/>
    </row>
    <row r="98" spans="1:14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  <c r="M98" s="61"/>
      <c r="N98" s="61"/>
    </row>
    <row r="99" spans="1:14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  <c r="M99" s="61"/>
      <c r="N99" s="61"/>
    </row>
    <row r="100" spans="1:14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  <c r="M100" s="61"/>
      <c r="N100" s="61"/>
    </row>
    <row r="101" spans="1:14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  <c r="M101" s="61"/>
      <c r="N101" s="61"/>
    </row>
    <row r="102" spans="1:14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  <c r="M102" s="61"/>
      <c r="N102" s="61"/>
    </row>
    <row r="103" spans="1:14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  <c r="M103" s="61"/>
      <c r="N103" s="61"/>
    </row>
    <row r="104" spans="1:14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  <c r="M104" s="61"/>
      <c r="N104" s="61"/>
    </row>
    <row r="105" spans="1:14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  <c r="M105" s="61"/>
      <c r="N105" s="61"/>
    </row>
    <row r="106" spans="1:14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  <c r="M106" s="61"/>
      <c r="N106" s="61"/>
    </row>
    <row r="107" spans="1:14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  <c r="M107" s="61"/>
      <c r="N107" s="61"/>
    </row>
    <row r="108" spans="1:14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  <c r="M108" s="61"/>
      <c r="N108" s="61"/>
    </row>
    <row r="109" spans="1:14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  <c r="M109" s="61"/>
      <c r="N109" s="61"/>
    </row>
    <row r="110" spans="1:14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  <c r="M110" s="61"/>
      <c r="N110" s="61"/>
    </row>
    <row r="111" spans="1:14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  <c r="M111" s="61"/>
      <c r="N111" s="61"/>
    </row>
    <row r="112" spans="1:14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  <c r="M112" s="61"/>
      <c r="N112" s="61"/>
    </row>
    <row r="113" spans="1:14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  <c r="M113" s="61"/>
      <c r="N113" s="61"/>
    </row>
    <row r="114" spans="1:14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  <c r="M114" s="61"/>
      <c r="N114" s="61"/>
    </row>
    <row r="115" spans="1:14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  <c r="M115" s="61"/>
      <c r="N115" s="61"/>
    </row>
    <row r="116" spans="1:14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  <c r="M116" s="61"/>
      <c r="N116" s="61"/>
    </row>
    <row r="117" spans="1:14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  <c r="M117" s="61"/>
      <c r="N117" s="61"/>
    </row>
    <row r="118" spans="1:14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  <c r="M118" s="61"/>
      <c r="N118" s="61"/>
    </row>
    <row r="119" spans="1:14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  <c r="M119" s="61"/>
      <c r="N119" s="61"/>
    </row>
    <row r="120" spans="1:14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  <c r="M120" s="61"/>
      <c r="N120" s="61"/>
    </row>
    <row r="121" spans="1:14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  <c r="M121" s="61"/>
      <c r="N121" s="61"/>
    </row>
    <row r="122" spans="1:14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  <c r="M122" s="61"/>
      <c r="N122" s="61"/>
    </row>
    <row r="123" spans="1:14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  <c r="M123" s="61"/>
      <c r="N123" s="61"/>
    </row>
    <row r="124" spans="1:14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  <c r="M124" s="61"/>
      <c r="N124" s="61"/>
    </row>
    <row r="125" spans="1:14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  <c r="M125" s="61"/>
      <c r="N125" s="61"/>
    </row>
    <row r="126" spans="1:14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  <c r="M126" s="61"/>
      <c r="N126" s="61"/>
    </row>
    <row r="127" spans="1:14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  <c r="M127" s="61"/>
      <c r="N127" s="61"/>
    </row>
    <row r="128" spans="1:14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  <c r="M128" s="61"/>
      <c r="N128" s="61"/>
    </row>
    <row r="129" spans="1:14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  <c r="M129" s="61"/>
      <c r="N129" s="61"/>
    </row>
    <row r="130" spans="1:14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  <c r="M130" s="61"/>
      <c r="N130" s="61"/>
    </row>
    <row r="131" spans="1:14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  <c r="M131" s="61"/>
      <c r="N131" s="61"/>
    </row>
    <row r="132" spans="1:14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  <c r="M132" s="61"/>
      <c r="N132" s="61"/>
    </row>
    <row r="133" spans="1:14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  <c r="M133" s="61"/>
      <c r="N133" s="61"/>
    </row>
    <row r="134" spans="1:14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  <c r="M134" s="61"/>
      <c r="N134" s="61"/>
    </row>
    <row r="135" spans="1:14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  <c r="M135" s="61"/>
      <c r="N135" s="61"/>
    </row>
    <row r="136" spans="1:14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  <c r="M136" s="61"/>
      <c r="N136" s="61"/>
    </row>
    <row r="137" spans="1:14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  <c r="M137" s="61"/>
      <c r="N137" s="61"/>
    </row>
    <row r="138" spans="1:14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  <c r="M138" s="61"/>
      <c r="N138" s="61"/>
    </row>
    <row r="139" spans="1:14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  <c r="M139" s="61"/>
      <c r="N139" s="61"/>
    </row>
    <row r="140" spans="1:14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  <c r="M140" s="61"/>
      <c r="N140" s="61"/>
    </row>
    <row r="141" spans="1:14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  <c r="M141" s="61"/>
      <c r="N141" s="61"/>
    </row>
    <row r="142" spans="1:14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  <c r="M142" s="61"/>
      <c r="N142" s="61"/>
    </row>
    <row r="143" spans="1:14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  <c r="M143" s="61"/>
      <c r="N143" s="61"/>
    </row>
    <row r="144" spans="1:14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  <c r="M144" s="61"/>
      <c r="N144" s="61"/>
    </row>
    <row r="145" spans="1:14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  <c r="M145" s="61"/>
      <c r="N145" s="61"/>
    </row>
    <row r="146" spans="1:14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  <c r="M146" s="61"/>
      <c r="N146" s="61"/>
    </row>
    <row r="147" spans="1:14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  <c r="M147" s="61"/>
      <c r="N147" s="61"/>
    </row>
    <row r="148" spans="1:14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  <c r="M148" s="61"/>
      <c r="N148" s="61"/>
    </row>
    <row r="149" spans="1:14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  <c r="M149" s="61"/>
      <c r="N149" s="61"/>
    </row>
    <row r="150" spans="1:14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  <c r="M150" s="61"/>
      <c r="N150" s="61"/>
    </row>
    <row r="151" spans="1:14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  <c r="M151" s="61"/>
      <c r="N151" s="61"/>
    </row>
    <row r="152" spans="1:14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  <c r="M152" s="61"/>
      <c r="N152" s="61"/>
    </row>
    <row r="153" spans="1:14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  <c r="M153" s="61"/>
      <c r="N153" s="61"/>
    </row>
    <row r="154" spans="1:14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  <c r="M154" s="61"/>
      <c r="N154" s="61"/>
    </row>
    <row r="155" spans="1:14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  <c r="M155" s="61"/>
      <c r="N155" s="61"/>
    </row>
    <row r="156" spans="1:14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  <c r="M156" s="61"/>
      <c r="N156" s="61"/>
    </row>
    <row r="157" spans="1:14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  <c r="M157" s="61"/>
      <c r="N157" s="61"/>
    </row>
    <row r="158" spans="1:14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  <c r="M158" s="61"/>
      <c r="N158" s="61"/>
    </row>
    <row r="159" spans="1:14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  <c r="M159" s="61"/>
      <c r="N159" s="61"/>
    </row>
    <row r="160" spans="1:14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  <c r="M160" s="61"/>
      <c r="N160" s="61"/>
    </row>
    <row r="161" spans="1:14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  <c r="M161" s="61"/>
      <c r="N161" s="61"/>
    </row>
    <row r="162" spans="1:14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  <c r="M162" s="61"/>
      <c r="N162" s="61"/>
    </row>
    <row r="163" spans="1:14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  <c r="M163" s="61"/>
      <c r="N163" s="61"/>
    </row>
    <row r="164" spans="1:14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  <c r="M164" s="61"/>
      <c r="N164" s="61"/>
    </row>
    <row r="165" spans="1:14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  <c r="M165" s="61"/>
      <c r="N165" s="61"/>
    </row>
    <row r="166" spans="1:14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  <c r="M166" s="61"/>
      <c r="N166" s="61"/>
    </row>
    <row r="167" spans="1:14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  <c r="M167" s="61"/>
      <c r="N167" s="61"/>
    </row>
    <row r="168" spans="1:14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  <c r="M168" s="61"/>
      <c r="N168" s="61"/>
    </row>
    <row r="169" spans="1:14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  <c r="M169" s="61"/>
      <c r="N169" s="61"/>
    </row>
    <row r="170" spans="1:14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  <c r="M170" s="61"/>
      <c r="N170" s="61"/>
    </row>
    <row r="171" spans="1:14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  <c r="M171" s="61"/>
      <c r="N171" s="61"/>
    </row>
    <row r="172" spans="1:14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  <c r="M172" s="61"/>
      <c r="N172" s="61"/>
    </row>
    <row r="173" spans="1:14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  <c r="M173" s="61"/>
      <c r="N173" s="61"/>
    </row>
    <row r="174" spans="1:14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  <c r="M174" s="61"/>
      <c r="N174" s="61"/>
    </row>
    <row r="175" spans="1:14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  <c r="M175" s="61"/>
      <c r="N175" s="61"/>
    </row>
    <row r="176" spans="1:14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  <c r="M176" s="61"/>
      <c r="N176" s="61"/>
    </row>
    <row r="177" spans="1:14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  <c r="M177" s="61"/>
      <c r="N177" s="61"/>
    </row>
    <row r="178" spans="1:14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  <c r="M178" s="61"/>
      <c r="N178" s="61"/>
    </row>
    <row r="179" spans="1:14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  <c r="M179" s="61"/>
      <c r="N179" s="61"/>
    </row>
    <row r="180" spans="1:14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  <c r="M180" s="61"/>
      <c r="N180" s="61"/>
    </row>
    <row r="181" spans="1:14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  <c r="M181" s="61"/>
      <c r="N181" s="61"/>
    </row>
    <row r="182" spans="1:14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  <c r="M182" s="61"/>
      <c r="N182" s="61"/>
    </row>
    <row r="183" spans="1:14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  <c r="M183" s="61"/>
      <c r="N183" s="61"/>
    </row>
    <row r="184" spans="1:14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  <c r="M184" s="61"/>
      <c r="N184" s="61"/>
    </row>
    <row r="185" spans="1:14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  <c r="M185" s="61"/>
      <c r="N185" s="61"/>
    </row>
    <row r="186" spans="1:14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  <c r="M186" s="61"/>
      <c r="N186" s="61"/>
    </row>
    <row r="187" spans="1:14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  <c r="M187" s="61"/>
      <c r="N187" s="61"/>
    </row>
    <row r="188" spans="1:14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  <c r="M188" s="61"/>
      <c r="N188" s="61"/>
    </row>
    <row r="189" spans="1:14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  <c r="M189" s="61"/>
      <c r="N189" s="61"/>
    </row>
    <row r="190" spans="1:14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  <c r="M190" s="61"/>
      <c r="N190" s="61"/>
    </row>
    <row r="191" spans="1:14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  <c r="M191" s="61"/>
      <c r="N191" s="61"/>
    </row>
    <row r="192" spans="1:14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  <c r="M192" s="61"/>
      <c r="N192" s="61"/>
    </row>
    <row r="193" spans="1:14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  <c r="M193" s="61"/>
      <c r="N193" s="61"/>
    </row>
    <row r="194" spans="1:14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  <c r="M194" s="61"/>
      <c r="N194" s="61"/>
    </row>
    <row r="195" spans="1:14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  <c r="M195" s="61"/>
      <c r="N195" s="61"/>
    </row>
    <row r="196" spans="1:14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  <c r="M196" s="61"/>
      <c r="N196" s="61"/>
    </row>
    <row r="197" spans="1:14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  <c r="M197" s="61"/>
      <c r="N197" s="61"/>
    </row>
    <row r="198" spans="1:14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  <c r="M198" s="61"/>
      <c r="N198" s="61"/>
    </row>
    <row r="199" spans="1:14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  <c r="M199" s="61"/>
      <c r="N199" s="61"/>
    </row>
    <row r="200" spans="1:14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  <c r="M200" s="61"/>
      <c r="N200" s="61"/>
    </row>
    <row r="201" spans="1:14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  <c r="M201" s="61"/>
      <c r="N201" s="61"/>
    </row>
    <row r="202" spans="1:14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  <c r="M202" s="61"/>
      <c r="N202" s="61"/>
    </row>
    <row r="203" spans="1:14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  <c r="M203" s="61"/>
      <c r="N203" s="61"/>
    </row>
    <row r="204" spans="1:14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  <c r="M204" s="61"/>
      <c r="N204" s="61"/>
    </row>
    <row r="205" spans="1:14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  <c r="M205" s="61"/>
      <c r="N205" s="61"/>
    </row>
    <row r="206" spans="1:14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  <c r="M206" s="61"/>
      <c r="N206" s="61"/>
    </row>
    <row r="207" spans="1:14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  <c r="M207" s="61"/>
      <c r="N207" s="61"/>
    </row>
    <row r="208" spans="1:14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  <c r="M208" s="61"/>
      <c r="N208" s="61"/>
    </row>
    <row r="209" spans="1:14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  <c r="M209" s="61"/>
      <c r="N209" s="61"/>
    </row>
    <row r="210" spans="1:14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  <c r="M210" s="61"/>
      <c r="N210" s="61"/>
    </row>
    <row r="211" spans="1:14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  <c r="M211" s="61"/>
      <c r="N211" s="61"/>
    </row>
    <row r="212" spans="1:14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  <c r="M212" s="61"/>
      <c r="N212" s="61"/>
    </row>
    <row r="213" spans="1:14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  <c r="M213" s="61"/>
      <c r="N213" s="61"/>
    </row>
    <row r="214" spans="1:14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  <c r="M214" s="61"/>
      <c r="N214" s="61"/>
    </row>
    <row r="215" spans="1:14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  <c r="M215" s="61"/>
      <c r="N215" s="61"/>
    </row>
    <row r="216" spans="1:14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  <c r="M216" s="61"/>
      <c r="N216" s="61"/>
    </row>
    <row r="217" spans="1:14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  <c r="M217" s="61"/>
      <c r="N217" s="61"/>
    </row>
    <row r="218" spans="1:14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  <c r="M218" s="61"/>
      <c r="N218" s="61"/>
    </row>
    <row r="219" spans="1:14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  <c r="M219" s="61"/>
      <c r="N219" s="61"/>
    </row>
    <row r="220" spans="1:14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  <c r="M220" s="61"/>
      <c r="N220" s="61"/>
    </row>
    <row r="221" spans="1:14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  <c r="M221" s="61"/>
      <c r="N221" s="61"/>
    </row>
    <row r="222" spans="1:14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  <c r="M222" s="61"/>
      <c r="N222" s="61"/>
    </row>
    <row r="223" spans="1:14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  <c r="M223" s="61"/>
      <c r="N223" s="61"/>
    </row>
    <row r="224" spans="1:14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  <c r="M224" s="61"/>
      <c r="N224" s="61"/>
    </row>
    <row r="225" spans="1:14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  <c r="M225" s="61"/>
      <c r="N225" s="61"/>
    </row>
    <row r="226" spans="1:14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  <c r="M226" s="61"/>
      <c r="N226" s="61"/>
    </row>
    <row r="227" spans="1:14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  <c r="M227" s="61"/>
      <c r="N227" s="61"/>
    </row>
    <row r="228" spans="1:14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  <c r="M228" s="61"/>
      <c r="N228" s="61"/>
    </row>
    <row r="229" spans="1:14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  <c r="M229" s="61"/>
      <c r="N229" s="61"/>
    </row>
    <row r="230" spans="1:14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  <c r="M230" s="61"/>
      <c r="N230" s="61"/>
    </row>
    <row r="231" spans="1:14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  <c r="M231" s="61"/>
      <c r="N231" s="61"/>
    </row>
    <row r="232" spans="1:14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  <c r="M232" s="61"/>
      <c r="N232" s="61"/>
    </row>
    <row r="233" spans="1:14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  <c r="M233" s="61"/>
      <c r="N233" s="61"/>
    </row>
    <row r="234" spans="1:14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  <c r="M234" s="61"/>
      <c r="N234" s="61"/>
    </row>
    <row r="235" spans="1:14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  <c r="M235" s="61"/>
      <c r="N235" s="61"/>
    </row>
    <row r="236" spans="1:14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  <c r="M236" s="61"/>
      <c r="N236" s="61"/>
    </row>
    <row r="237" spans="1:14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  <c r="M237" s="61"/>
      <c r="N237" s="61"/>
    </row>
    <row r="238" spans="1:14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  <c r="M238" s="61"/>
      <c r="N238" s="61"/>
    </row>
    <row r="239" spans="1:14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  <c r="M239" s="61"/>
      <c r="N239" s="61"/>
    </row>
    <row r="240" spans="1:14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  <c r="M240" s="61"/>
      <c r="N240" s="61"/>
    </row>
    <row r="241" spans="1:14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  <c r="M241" s="61"/>
      <c r="N241" s="61"/>
    </row>
    <row r="242" spans="1:14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  <c r="M242" s="61"/>
      <c r="N242" s="61"/>
    </row>
    <row r="243" spans="1:14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  <c r="M243" s="61"/>
      <c r="N243" s="61"/>
    </row>
    <row r="244" spans="1:14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  <c r="M244" s="61"/>
      <c r="N244" s="61"/>
    </row>
    <row r="245" spans="1:14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  <c r="M245" s="61"/>
      <c r="N245" s="61"/>
    </row>
    <row r="246" spans="1:14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  <c r="M246" s="61"/>
      <c r="N246" s="61"/>
    </row>
    <row r="247" spans="1:14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  <c r="M247" s="61"/>
      <c r="N247" s="61"/>
    </row>
    <row r="248" spans="1:14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  <c r="M248" s="61"/>
      <c r="N248" s="61"/>
    </row>
    <row r="249" spans="1:14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  <c r="M249" s="61"/>
      <c r="N249" s="61"/>
    </row>
    <row r="250" spans="1:14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  <c r="M250" s="61"/>
      <c r="N250" s="61"/>
    </row>
    <row r="251" spans="1:14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  <c r="M251" s="61"/>
      <c r="N251" s="61"/>
    </row>
    <row r="252" spans="1:14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  <c r="M252" s="61"/>
      <c r="N252" s="61"/>
    </row>
    <row r="253" spans="1:14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  <c r="M253" s="61"/>
      <c r="N253" s="61"/>
    </row>
    <row r="254" spans="1:14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  <c r="M254" s="61"/>
      <c r="N254" s="61"/>
    </row>
    <row r="255" spans="1:14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  <c r="M255" s="61"/>
      <c r="N255" s="61"/>
    </row>
    <row r="256" spans="1:14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  <c r="M256" s="61"/>
      <c r="N256" s="61"/>
    </row>
    <row r="257" spans="1:14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  <c r="M257" s="61"/>
      <c r="N257" s="61"/>
    </row>
    <row r="258" spans="1:14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  <c r="M258" s="61"/>
      <c r="N258" s="61"/>
    </row>
    <row r="259" spans="1:14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  <c r="M259" s="61"/>
      <c r="N259" s="61"/>
    </row>
    <row r="260" spans="1:14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  <c r="M260" s="61"/>
      <c r="N260" s="61"/>
    </row>
    <row r="261" spans="1:14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  <c r="M261" s="61"/>
      <c r="N261" s="61"/>
    </row>
    <row r="262" spans="1:14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  <c r="M262" s="61"/>
      <c r="N262" s="61"/>
    </row>
    <row r="263" spans="1:14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  <c r="M263" s="61"/>
      <c r="N263" s="61"/>
    </row>
    <row r="264" spans="1:14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  <c r="M264" s="61"/>
      <c r="N264" s="61"/>
    </row>
    <row r="265" spans="1:14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  <c r="M265" s="61"/>
      <c r="N265" s="61"/>
    </row>
    <row r="266" spans="1:14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  <c r="M266" s="61"/>
      <c r="N266" s="61"/>
    </row>
    <row r="267" spans="1:14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  <c r="M267" s="61"/>
      <c r="N267" s="61"/>
    </row>
    <row r="268" spans="1:14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  <c r="M268" s="61"/>
      <c r="N268" s="61"/>
    </row>
    <row r="269" spans="1:14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  <c r="M269" s="61"/>
      <c r="N269" s="61"/>
    </row>
    <row r="270" spans="1:14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  <c r="M270" s="61"/>
      <c r="N270" s="61"/>
    </row>
    <row r="271" spans="1:14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  <c r="M271" s="61"/>
      <c r="N271" s="61"/>
    </row>
    <row r="272" spans="1:14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  <c r="M272" s="61"/>
      <c r="N272" s="61"/>
    </row>
    <row r="273" spans="1:14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  <c r="M273" s="61"/>
      <c r="N273" s="61"/>
    </row>
    <row r="274" spans="1:14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  <c r="M274" s="61"/>
      <c r="N274" s="61"/>
    </row>
    <row r="275" spans="1:14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  <c r="M275" s="61"/>
      <c r="N275" s="61"/>
    </row>
    <row r="276" spans="1:14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  <c r="M276" s="61"/>
      <c r="N276" s="61"/>
    </row>
    <row r="277" spans="1:14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  <c r="M277" s="61"/>
      <c r="N277" s="61"/>
    </row>
    <row r="278" spans="1:14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  <c r="M278" s="61"/>
      <c r="N278" s="61"/>
    </row>
    <row r="279" spans="1:14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  <c r="M279" s="61"/>
      <c r="N279" s="61"/>
    </row>
    <row r="280" spans="1:14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  <c r="M280" s="61"/>
      <c r="N280" s="61"/>
    </row>
    <row r="281" spans="1:14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  <c r="M281" s="61"/>
      <c r="N281" s="61"/>
    </row>
    <row r="282" spans="1:14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  <c r="M282" s="61"/>
      <c r="N282" s="61"/>
    </row>
    <row r="283" spans="1:14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  <c r="M283" s="61"/>
      <c r="N283" s="61"/>
    </row>
    <row r="284" spans="1:14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  <c r="M284" s="61"/>
      <c r="N284" s="61"/>
    </row>
    <row r="285" spans="1:14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  <c r="M285" s="61"/>
      <c r="N285" s="61"/>
    </row>
    <row r="286" spans="1:14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  <c r="M286" s="61"/>
      <c r="N286" s="61"/>
    </row>
    <row r="287" spans="1:14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  <c r="M287" s="61"/>
      <c r="N287" s="61"/>
    </row>
    <row r="288" spans="1:14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  <c r="M288" s="61"/>
      <c r="N288" s="61"/>
    </row>
    <row r="289" spans="1:14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  <c r="M289" s="61"/>
      <c r="N289" s="61"/>
    </row>
    <row r="290" spans="1:14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  <c r="M290" s="61"/>
      <c r="N290" s="61"/>
    </row>
    <row r="291" spans="1:14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  <c r="M291" s="61"/>
      <c r="N291" s="61"/>
    </row>
    <row r="292" spans="1:14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  <c r="M292" s="61"/>
      <c r="N292" s="61"/>
    </row>
    <row r="293" spans="1:14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  <c r="M293" s="61"/>
      <c r="N293" s="61"/>
    </row>
    <row r="294" spans="1:14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  <c r="M294" s="61"/>
      <c r="N294" s="61"/>
    </row>
    <row r="295" spans="1:14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  <c r="M295" s="61"/>
      <c r="N295" s="61"/>
    </row>
    <row r="296" spans="1:14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  <c r="M296" s="61"/>
      <c r="N296" s="61"/>
    </row>
    <row r="297" spans="1:14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  <c r="M297" s="61"/>
      <c r="N297" s="61"/>
    </row>
    <row r="298" spans="1:14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  <c r="M298" s="61"/>
      <c r="N298" s="61"/>
    </row>
    <row r="299" spans="1:14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  <c r="M299" s="61"/>
      <c r="N299" s="61"/>
    </row>
    <row r="300" spans="1:14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  <c r="M300" s="61"/>
      <c r="N300" s="61"/>
    </row>
    <row r="301" spans="1:14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  <c r="M301" s="61"/>
      <c r="N301" s="61"/>
    </row>
    <row r="302" spans="1:14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  <c r="M302" s="61"/>
      <c r="N302" s="61"/>
    </row>
    <row r="303" spans="1:14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  <c r="M303" s="61"/>
      <c r="N303" s="61"/>
    </row>
    <row r="304" spans="1:14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  <c r="M304" s="61"/>
      <c r="N304" s="61"/>
    </row>
    <row r="305" spans="1:14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  <c r="M305" s="61"/>
      <c r="N305" s="61"/>
    </row>
    <row r="306" spans="1:14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  <c r="M306" s="61"/>
      <c r="N306" s="61"/>
    </row>
    <row r="307" spans="1:14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  <c r="M307" s="61"/>
      <c r="N307" s="61"/>
    </row>
    <row r="308" spans="1:14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  <c r="M308" s="61"/>
      <c r="N308" s="61"/>
    </row>
    <row r="309" spans="1:14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  <c r="M309" s="61"/>
      <c r="N309" s="61"/>
    </row>
    <row r="310" spans="1:14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  <c r="M310" s="61"/>
      <c r="N310" s="61"/>
    </row>
    <row r="311" spans="1:14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  <c r="M311" s="61"/>
      <c r="N311" s="61"/>
    </row>
    <row r="312" spans="1:14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  <c r="M312" s="61"/>
      <c r="N312" s="61"/>
    </row>
    <row r="313" spans="1:14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  <c r="M313" s="61"/>
      <c r="N313" s="61"/>
    </row>
    <row r="314" spans="1:14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  <c r="M314" s="61"/>
      <c r="N314" s="61"/>
    </row>
    <row r="315" spans="1:14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  <c r="M315" s="61"/>
      <c r="N315" s="61"/>
    </row>
    <row r="316" spans="1:14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  <c r="M316" s="61"/>
      <c r="N316" s="61"/>
    </row>
    <row r="317" spans="1:14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  <c r="M317" s="61"/>
      <c r="N317" s="61"/>
    </row>
    <row r="318" spans="1:14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  <c r="M318" s="61"/>
      <c r="N318" s="61"/>
    </row>
    <row r="319" spans="1:14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  <c r="M319" s="61"/>
      <c r="N319" s="61"/>
    </row>
    <row r="320" spans="1:14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  <c r="M320" s="61"/>
      <c r="N320" s="61"/>
    </row>
    <row r="321" spans="1:14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  <c r="M321" s="61"/>
      <c r="N321" s="61"/>
    </row>
    <row r="322" spans="1:14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  <c r="M322" s="61"/>
      <c r="N322" s="61"/>
    </row>
    <row r="323" spans="1:14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  <c r="M323" s="61"/>
      <c r="N323" s="61"/>
    </row>
    <row r="324" spans="1:14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  <c r="M324" s="61"/>
      <c r="N324" s="61"/>
    </row>
    <row r="325" spans="1:14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  <c r="M325" s="61"/>
      <c r="N325" s="61"/>
    </row>
    <row r="326" spans="1:14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  <c r="M326" s="61"/>
      <c r="N326" s="61"/>
    </row>
    <row r="327" spans="1:14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  <c r="M327" s="61"/>
      <c r="N327" s="61"/>
    </row>
    <row r="328" spans="1:14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  <c r="M328" s="61"/>
      <c r="N328" s="61"/>
    </row>
    <row r="329" spans="1:14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  <c r="M329" s="61"/>
      <c r="N329" s="61"/>
    </row>
    <row r="330" spans="1:14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  <c r="M330" s="61"/>
      <c r="N330" s="61"/>
    </row>
    <row r="331" spans="1:14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  <c r="M331" s="61"/>
      <c r="N331" s="61"/>
    </row>
    <row r="332" spans="1:14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  <c r="M332" s="61"/>
      <c r="N332" s="61"/>
    </row>
    <row r="333" spans="1:14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  <c r="M333" s="61"/>
      <c r="N333" s="61"/>
    </row>
    <row r="334" spans="1:14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  <c r="M334" s="61"/>
      <c r="N334" s="61"/>
    </row>
    <row r="335" spans="1:14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  <c r="M335" s="61"/>
      <c r="N335" s="61"/>
    </row>
    <row r="336" spans="1:14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  <c r="M336" s="61"/>
      <c r="N336" s="61"/>
    </row>
    <row r="337" spans="1:14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  <c r="M337" s="61"/>
      <c r="N337" s="61"/>
    </row>
    <row r="338" spans="1:14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  <c r="M338" s="61"/>
      <c r="N338" s="61"/>
    </row>
    <row r="339" spans="1:14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  <c r="M339" s="61"/>
      <c r="N339" s="61"/>
    </row>
    <row r="340" spans="1:14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  <c r="M340" s="61"/>
      <c r="N340" s="61"/>
    </row>
    <row r="341" spans="1:14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  <c r="M341" s="61"/>
      <c r="N341" s="61"/>
    </row>
    <row r="342" spans="1:14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  <c r="M342" s="61"/>
      <c r="N342" s="61"/>
    </row>
    <row r="343" spans="1:14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  <c r="M343" s="61"/>
      <c r="N343" s="61"/>
    </row>
    <row r="344" spans="1:14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  <c r="M344" s="61"/>
      <c r="N344" s="61"/>
    </row>
    <row r="345" spans="1:14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  <c r="M345" s="61"/>
      <c r="N345" s="61"/>
    </row>
    <row r="346" spans="1:14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  <c r="M346" s="61"/>
      <c r="N346" s="61"/>
    </row>
    <row r="347" spans="1:14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  <c r="M347" s="61"/>
      <c r="N347" s="61"/>
    </row>
    <row r="348" spans="1:14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  <c r="M348" s="61"/>
      <c r="N348" s="61"/>
    </row>
    <row r="349" spans="1:14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  <c r="M349" s="61"/>
      <c r="N349" s="61"/>
    </row>
    <row r="350" spans="1:14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  <c r="M350" s="61"/>
      <c r="N350" s="61"/>
    </row>
    <row r="351" spans="1:14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  <c r="M351" s="61"/>
      <c r="N351" s="61"/>
    </row>
    <row r="352" spans="1:14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  <c r="M352" s="61"/>
      <c r="N352" s="61"/>
    </row>
    <row r="353" spans="1:14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  <c r="M353" s="61"/>
      <c r="N353" s="61"/>
    </row>
    <row r="354" spans="1:14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  <c r="M354" s="61"/>
      <c r="N354" s="61"/>
    </row>
    <row r="355" spans="1:14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  <c r="M355" s="61"/>
      <c r="N355" s="61"/>
    </row>
    <row r="356" spans="1:14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  <c r="M356" s="61"/>
      <c r="N356" s="61"/>
    </row>
    <row r="357" spans="1:14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  <c r="M357" s="61"/>
      <c r="N357" s="61"/>
    </row>
    <row r="358" spans="1:14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  <c r="M358" s="61"/>
      <c r="N358" s="61"/>
    </row>
    <row r="359" spans="1:14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  <c r="M359" s="61"/>
      <c r="N359" s="61"/>
    </row>
    <row r="360" spans="1:14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  <c r="M360" s="61"/>
      <c r="N360" s="61"/>
    </row>
    <row r="361" spans="1:14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  <c r="M361" s="61"/>
      <c r="N361" s="61"/>
    </row>
    <row r="362" spans="1:14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  <c r="M362" s="61"/>
      <c r="N362" s="61"/>
    </row>
    <row r="363" spans="1:14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  <c r="M363" s="61"/>
      <c r="N363" s="61"/>
    </row>
    <row r="364" spans="1:14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  <c r="M364" s="61"/>
      <c r="N364" s="61"/>
    </row>
    <row r="365" spans="1:14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  <c r="M365" s="61"/>
      <c r="N365" s="61"/>
    </row>
    <row r="366" spans="1:14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  <c r="M366" s="61"/>
      <c r="N366" s="61"/>
    </row>
    <row r="367" spans="1:14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  <c r="M367" s="61"/>
      <c r="N367" s="61"/>
    </row>
    <row r="368" spans="1:14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  <c r="M368" s="61"/>
      <c r="N368" s="61"/>
    </row>
    <row r="369" spans="1:14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  <c r="M369" s="61"/>
      <c r="N369" s="61"/>
    </row>
    <row r="370" spans="1:14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  <c r="M370" s="61"/>
      <c r="N370" s="61"/>
    </row>
    <row r="371" spans="1:14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  <c r="M371" s="61"/>
      <c r="N371" s="61"/>
    </row>
    <row r="372" spans="1:14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  <c r="M372" s="61"/>
      <c r="N372" s="61"/>
    </row>
    <row r="373" spans="1:14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  <c r="M373" s="61"/>
      <c r="N373" s="61"/>
    </row>
    <row r="374" spans="1:14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  <c r="M374" s="61"/>
      <c r="N374" s="61"/>
    </row>
    <row r="375" spans="1:14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  <c r="M375" s="61"/>
      <c r="N375" s="61"/>
    </row>
    <row r="376" spans="1:14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  <c r="M376" s="61"/>
      <c r="N376" s="61"/>
    </row>
    <row r="377" spans="1:14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  <c r="M377" s="61"/>
      <c r="N377" s="61"/>
    </row>
    <row r="378" spans="1:14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  <c r="M378" s="61"/>
      <c r="N378" s="61"/>
    </row>
    <row r="379" spans="1:14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  <c r="M379" s="61"/>
      <c r="N379" s="61"/>
    </row>
    <row r="380" spans="1:14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  <c r="M380" s="61"/>
      <c r="N380" s="61"/>
    </row>
    <row r="381" spans="1:14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  <c r="M381" s="61"/>
      <c r="N381" s="61"/>
    </row>
    <row r="382" spans="1:14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  <c r="M382" s="61"/>
      <c r="N382" s="61"/>
    </row>
    <row r="383" spans="1:14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  <c r="M383" s="61"/>
      <c r="N383" s="61"/>
    </row>
    <row r="384" spans="1:14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  <c r="M384" s="61"/>
      <c r="N384" s="61"/>
    </row>
    <row r="385" spans="1:14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  <c r="M385" s="61"/>
      <c r="N385" s="61"/>
    </row>
    <row r="386" spans="1:14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  <c r="M386" s="61"/>
      <c r="N386" s="61"/>
    </row>
    <row r="387" spans="1:14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  <c r="M387" s="61"/>
      <c r="N387" s="61"/>
    </row>
    <row r="388" spans="1:14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  <c r="M388" s="61"/>
      <c r="N388" s="61"/>
    </row>
    <row r="389" spans="1:14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  <c r="M389" s="61"/>
      <c r="N389" s="61"/>
    </row>
    <row r="390" spans="1:14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  <c r="M390" s="61"/>
      <c r="N390" s="61"/>
    </row>
    <row r="391" spans="1:14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  <c r="M391" s="61"/>
      <c r="N391" s="61"/>
    </row>
    <row r="392" spans="1:14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  <c r="M392" s="61"/>
      <c r="N392" s="61"/>
    </row>
    <row r="393" spans="1:14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  <c r="M393" s="61"/>
      <c r="N393" s="61"/>
    </row>
    <row r="394" spans="1:14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  <c r="M394" s="61"/>
      <c r="N394" s="61"/>
    </row>
    <row r="395" spans="1:14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  <c r="M395" s="61"/>
      <c r="N395" s="61"/>
    </row>
    <row r="396" spans="1:14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  <c r="M396" s="61"/>
      <c r="N396" s="61"/>
    </row>
    <row r="397" spans="1:14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  <c r="M397" s="61"/>
      <c r="N397" s="61"/>
    </row>
    <row r="398" spans="1:14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  <c r="M398" s="61"/>
      <c r="N398" s="61"/>
    </row>
    <row r="399" spans="1:14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  <c r="M399" s="61"/>
      <c r="N399" s="61"/>
    </row>
    <row r="400" spans="1:14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  <c r="M400" s="61"/>
      <c r="N400" s="61"/>
    </row>
    <row r="401" spans="1:14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  <c r="M401" s="61"/>
      <c r="N401" s="61"/>
    </row>
    <row r="402" spans="1:14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  <c r="M402" s="61"/>
      <c r="N402" s="61"/>
    </row>
    <row r="403" spans="1:14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  <c r="M403" s="61"/>
      <c r="N403" s="61"/>
    </row>
    <row r="404" spans="1:14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  <c r="M404" s="61"/>
      <c r="N404" s="61"/>
    </row>
    <row r="405" spans="1:14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  <c r="M405" s="61"/>
      <c r="N405" s="61"/>
    </row>
    <row r="406" spans="1:14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  <c r="M406" s="61"/>
      <c r="N406" s="61"/>
    </row>
    <row r="407" spans="1:14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  <c r="M407" s="61"/>
      <c r="N407" s="61"/>
    </row>
    <row r="408" spans="1:14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  <c r="M408" s="61"/>
      <c r="N408" s="61"/>
    </row>
    <row r="409" spans="1:14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  <c r="M409" s="61"/>
      <c r="N409" s="61"/>
    </row>
    <row r="410" spans="1:14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  <c r="M410" s="61"/>
      <c r="N410" s="61"/>
    </row>
    <row r="411" spans="1:14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  <c r="M411" s="61"/>
      <c r="N411" s="61"/>
    </row>
    <row r="412" spans="1:14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  <c r="M412" s="61"/>
      <c r="N412" s="61"/>
    </row>
    <row r="413" spans="1:14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  <c r="M413" s="61"/>
      <c r="N413" s="61"/>
    </row>
    <row r="414" spans="1:14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  <c r="M414" s="61"/>
      <c r="N414" s="61"/>
    </row>
    <row r="415" spans="1:14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  <c r="M415" s="61"/>
      <c r="N415" s="61"/>
    </row>
    <row r="416" spans="1:14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  <c r="M416" s="61"/>
      <c r="N416" s="61"/>
    </row>
    <row r="417" spans="1:14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  <c r="M417" s="61"/>
      <c r="N417" s="61"/>
    </row>
    <row r="418" spans="1:14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  <c r="M418" s="61"/>
      <c r="N418" s="61"/>
    </row>
    <row r="419" spans="1:14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  <c r="M419" s="61"/>
      <c r="N419" s="61"/>
    </row>
    <row r="420" spans="1:14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  <c r="M420" s="61"/>
      <c r="N420" s="61"/>
    </row>
    <row r="421" spans="1:14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  <c r="M421" s="61"/>
      <c r="N421" s="61"/>
    </row>
    <row r="422" spans="1:14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  <c r="M422" s="61"/>
      <c r="N422" s="61"/>
    </row>
    <row r="423" spans="1:14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  <c r="M423" s="61"/>
      <c r="N423" s="61"/>
    </row>
    <row r="424" spans="1:14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  <c r="M424" s="61"/>
      <c r="N424" s="61"/>
    </row>
    <row r="425" spans="1:14" s="58" customFormat="1" ht="12.75">
      <c r="A425" s="64"/>
      <c r="C425" s="69"/>
      <c r="D425" s="69"/>
      <c r="E425" s="69"/>
      <c r="F425" s="69"/>
      <c r="G425" s="69"/>
      <c r="H425" s="69"/>
      <c r="I425" s="69"/>
      <c r="J425" s="69"/>
      <c r="K425" s="61"/>
      <c r="L425" s="61"/>
      <c r="M425" s="61"/>
      <c r="N425" s="61"/>
    </row>
    <row r="426" spans="1:14" s="58" customFormat="1" ht="12.75">
      <c r="A426" s="64"/>
      <c r="C426" s="69"/>
      <c r="D426" s="69"/>
      <c r="E426" s="69"/>
      <c r="F426" s="69"/>
      <c r="G426" s="69"/>
      <c r="H426" s="69"/>
      <c r="I426" s="69"/>
      <c r="J426" s="69"/>
      <c r="K426" s="61"/>
      <c r="L426" s="61"/>
      <c r="M426" s="61"/>
      <c r="N426" s="61"/>
    </row>
    <row r="427" spans="1:14" s="58" customFormat="1" ht="12.75">
      <c r="A427" s="64"/>
      <c r="C427" s="69"/>
      <c r="D427" s="69"/>
      <c r="E427" s="69"/>
      <c r="F427" s="69"/>
      <c r="G427" s="69"/>
      <c r="H427" s="69"/>
      <c r="I427" s="69"/>
      <c r="J427" s="69"/>
      <c r="K427" s="61"/>
      <c r="L427" s="61"/>
      <c r="M427" s="61"/>
      <c r="N427" s="61"/>
    </row>
    <row r="428" spans="1:14" s="58" customFormat="1" ht="12.75">
      <c r="A428" s="64"/>
      <c r="C428" s="69"/>
      <c r="D428" s="69"/>
      <c r="E428" s="69"/>
      <c r="F428" s="69"/>
      <c r="G428" s="69"/>
      <c r="H428" s="69"/>
      <c r="I428" s="69"/>
      <c r="J428" s="69"/>
      <c r="K428" s="61"/>
      <c r="L428" s="61"/>
      <c r="M428" s="61"/>
      <c r="N428" s="61"/>
    </row>
    <row r="429" spans="1:14" s="58" customFormat="1" ht="12.75">
      <c r="A429" s="64"/>
      <c r="C429" s="69"/>
      <c r="D429" s="69"/>
      <c r="E429" s="69"/>
      <c r="F429" s="69"/>
      <c r="G429" s="69"/>
      <c r="H429" s="69"/>
      <c r="I429" s="69"/>
      <c r="J429" s="69"/>
      <c r="K429" s="61"/>
      <c r="L429" s="61"/>
      <c r="M429" s="61"/>
      <c r="N429" s="61"/>
    </row>
    <row r="430" spans="1:14" s="58" customFormat="1" ht="12.75">
      <c r="A430" s="64"/>
      <c r="C430" s="69"/>
      <c r="D430" s="69"/>
      <c r="E430" s="69"/>
      <c r="F430" s="69"/>
      <c r="G430" s="69"/>
      <c r="H430" s="69"/>
      <c r="I430" s="69"/>
      <c r="J430" s="69"/>
      <c r="K430" s="61"/>
      <c r="L430" s="61"/>
      <c r="M430" s="61"/>
      <c r="N430" s="61"/>
    </row>
    <row r="431" spans="1:14" s="58" customFormat="1" ht="12.75">
      <c r="A431" s="64"/>
      <c r="C431" s="69"/>
      <c r="D431" s="69"/>
      <c r="E431" s="69"/>
      <c r="F431" s="69"/>
      <c r="G431" s="69"/>
      <c r="H431" s="69"/>
      <c r="I431" s="69"/>
      <c r="J431" s="69"/>
      <c r="K431" s="61"/>
      <c r="L431" s="61"/>
      <c r="M431" s="61"/>
      <c r="N431" s="61"/>
    </row>
    <row r="432" spans="1:14" s="58" customFormat="1" ht="12.75">
      <c r="A432" s="64"/>
      <c r="C432" s="69"/>
      <c r="D432" s="69"/>
      <c r="E432" s="69"/>
      <c r="F432" s="69"/>
      <c r="G432" s="69"/>
      <c r="H432" s="69"/>
      <c r="I432" s="69"/>
      <c r="J432" s="69"/>
      <c r="K432" s="61"/>
      <c r="L432" s="61"/>
      <c r="M432" s="61"/>
      <c r="N432" s="61"/>
    </row>
    <row r="433" spans="1:14" s="58" customFormat="1" ht="12.75">
      <c r="A433" s="64"/>
      <c r="C433" s="69"/>
      <c r="D433" s="69"/>
      <c r="E433" s="69"/>
      <c r="F433" s="69"/>
      <c r="G433" s="69"/>
      <c r="H433" s="69"/>
      <c r="I433" s="69"/>
      <c r="J433" s="69"/>
      <c r="K433" s="61"/>
      <c r="L433" s="61"/>
      <c r="M433" s="61"/>
      <c r="N433" s="61"/>
    </row>
    <row r="434" spans="1:14" s="58" customFormat="1" ht="12.75">
      <c r="A434" s="64"/>
      <c r="C434" s="69"/>
      <c r="D434" s="69"/>
      <c r="E434" s="69"/>
      <c r="F434" s="69"/>
      <c r="G434" s="69"/>
      <c r="H434" s="69"/>
      <c r="I434" s="69"/>
      <c r="J434" s="69"/>
      <c r="K434" s="61"/>
      <c r="L434" s="61"/>
      <c r="M434" s="61"/>
      <c r="N434" s="61"/>
    </row>
    <row r="435" spans="1:14" s="58" customFormat="1" ht="12.75">
      <c r="A435" s="64"/>
      <c r="C435" s="69"/>
      <c r="D435" s="69"/>
      <c r="E435" s="69"/>
      <c r="F435" s="69"/>
      <c r="G435" s="69"/>
      <c r="H435" s="69"/>
      <c r="I435" s="69"/>
      <c r="J435" s="69"/>
      <c r="K435" s="61"/>
      <c r="L435" s="61"/>
      <c r="M435" s="61"/>
      <c r="N435" s="61"/>
    </row>
    <row r="436" spans="1:14" s="58" customFormat="1" ht="12.75">
      <c r="A436" s="64"/>
      <c r="C436" s="69"/>
      <c r="D436" s="69"/>
      <c r="E436" s="69"/>
      <c r="F436" s="69"/>
      <c r="G436" s="69"/>
      <c r="H436" s="69"/>
      <c r="I436" s="69"/>
      <c r="J436" s="69"/>
      <c r="K436" s="61"/>
      <c r="L436" s="61"/>
      <c r="M436" s="61"/>
      <c r="N436" s="61"/>
    </row>
    <row r="437" spans="1:14" s="58" customFormat="1" ht="12.75">
      <c r="A437" s="64"/>
      <c r="C437" s="69"/>
      <c r="D437" s="69"/>
      <c r="E437" s="69"/>
      <c r="F437" s="69"/>
      <c r="G437" s="69"/>
      <c r="H437" s="69"/>
      <c r="I437" s="69"/>
      <c r="J437" s="69"/>
      <c r="K437" s="61"/>
      <c r="L437" s="61"/>
      <c r="M437" s="61"/>
      <c r="N437" s="61"/>
    </row>
    <row r="438" spans="1:14" s="58" customFormat="1" ht="12.75">
      <c r="A438" s="64"/>
      <c r="C438" s="69"/>
      <c r="D438" s="69"/>
      <c r="E438" s="69"/>
      <c r="F438" s="69"/>
      <c r="G438" s="69"/>
      <c r="H438" s="69"/>
      <c r="I438" s="69"/>
      <c r="J438" s="69"/>
      <c r="K438" s="61"/>
      <c r="L438" s="61"/>
      <c r="M438" s="61"/>
      <c r="N438" s="61"/>
    </row>
    <row r="439" spans="1:14" s="58" customFormat="1" ht="12.75">
      <c r="A439" s="64"/>
      <c r="C439" s="69"/>
      <c r="D439" s="69"/>
      <c r="E439" s="69"/>
      <c r="F439" s="69"/>
      <c r="G439" s="69"/>
      <c r="H439" s="69"/>
      <c r="I439" s="69"/>
      <c r="J439" s="69"/>
      <c r="K439" s="61"/>
      <c r="L439" s="61"/>
      <c r="M439" s="61"/>
      <c r="N439" s="61"/>
    </row>
    <row r="440" spans="1:14" s="58" customFormat="1" ht="12.75">
      <c r="A440" s="64"/>
      <c r="C440" s="69"/>
      <c r="D440" s="69"/>
      <c r="E440" s="69"/>
      <c r="F440" s="69"/>
      <c r="G440" s="69"/>
      <c r="H440" s="69"/>
      <c r="I440" s="69"/>
      <c r="J440" s="69"/>
      <c r="K440" s="61"/>
      <c r="L440" s="61"/>
      <c r="M440" s="61"/>
      <c r="N440" s="61"/>
    </row>
    <row r="441" spans="1:14" s="58" customFormat="1" ht="12.75">
      <c r="A441" s="64"/>
      <c r="C441" s="69"/>
      <c r="D441" s="69"/>
      <c r="E441" s="69"/>
      <c r="F441" s="69"/>
      <c r="G441" s="69"/>
      <c r="H441" s="69"/>
      <c r="I441" s="69"/>
      <c r="J441" s="69"/>
      <c r="K441" s="61"/>
      <c r="L441" s="61"/>
      <c r="M441" s="61"/>
      <c r="N441" s="61"/>
    </row>
    <row r="442" spans="1:14" s="58" customFormat="1" ht="12.75">
      <c r="A442" s="64"/>
      <c r="C442" s="69"/>
      <c r="D442" s="69"/>
      <c r="E442" s="69"/>
      <c r="F442" s="69"/>
      <c r="G442" s="69"/>
      <c r="H442" s="69"/>
      <c r="I442" s="69"/>
      <c r="J442" s="69"/>
      <c r="K442" s="61"/>
      <c r="L442" s="61"/>
      <c r="M442" s="61"/>
      <c r="N442" s="61"/>
    </row>
    <row r="443" spans="1:14" s="58" customFormat="1" ht="12.75">
      <c r="A443" s="64"/>
      <c r="C443" s="69"/>
      <c r="D443" s="69"/>
      <c r="E443" s="69"/>
      <c r="F443" s="69"/>
      <c r="G443" s="69"/>
      <c r="H443" s="69"/>
      <c r="I443" s="69"/>
      <c r="J443" s="69"/>
      <c r="K443" s="61"/>
      <c r="L443" s="61"/>
      <c r="M443" s="61"/>
      <c r="N443" s="61"/>
    </row>
    <row r="444" spans="1:14" s="58" customFormat="1" ht="12.75">
      <c r="A444" s="64"/>
      <c r="C444" s="69"/>
      <c r="D444" s="69"/>
      <c r="E444" s="69"/>
      <c r="F444" s="69"/>
      <c r="G444" s="69"/>
      <c r="H444" s="69"/>
      <c r="I444" s="69"/>
      <c r="J444" s="69"/>
      <c r="K444" s="61"/>
      <c r="L444" s="61"/>
      <c r="M444" s="61"/>
      <c r="N444" s="61"/>
    </row>
    <row r="445" spans="1:14" s="58" customFormat="1" ht="12.75">
      <c r="A445" s="64"/>
      <c r="C445" s="69"/>
      <c r="D445" s="69"/>
      <c r="E445" s="69"/>
      <c r="F445" s="69"/>
      <c r="G445" s="69"/>
      <c r="H445" s="69"/>
      <c r="I445" s="69"/>
      <c r="J445" s="69"/>
      <c r="K445" s="61"/>
      <c r="L445" s="61"/>
      <c r="M445" s="61"/>
      <c r="N445" s="61"/>
    </row>
    <row r="446" spans="1:14" s="58" customFormat="1" ht="12.75">
      <c r="A446" s="64"/>
      <c r="C446" s="69"/>
      <c r="D446" s="69"/>
      <c r="E446" s="69"/>
      <c r="F446" s="69"/>
      <c r="G446" s="69"/>
      <c r="H446" s="69"/>
      <c r="I446" s="69"/>
      <c r="J446" s="69"/>
      <c r="K446" s="61"/>
      <c r="L446" s="61"/>
      <c r="M446" s="61"/>
      <c r="N446" s="61"/>
    </row>
    <row r="447" spans="1:14" s="58" customFormat="1" ht="12.75">
      <c r="A447" s="64"/>
      <c r="C447" s="69"/>
      <c r="D447" s="69"/>
      <c r="E447" s="69"/>
      <c r="F447" s="69"/>
      <c r="G447" s="69"/>
      <c r="H447" s="69"/>
      <c r="I447" s="69"/>
      <c r="J447" s="69"/>
      <c r="K447" s="61"/>
      <c r="L447" s="61"/>
      <c r="M447" s="61"/>
      <c r="N447" s="61"/>
    </row>
    <row r="448" spans="1:14" s="58" customFormat="1" ht="12.75">
      <c r="A448" s="64"/>
      <c r="C448" s="69"/>
      <c r="D448" s="69"/>
      <c r="E448" s="69"/>
      <c r="F448" s="69"/>
      <c r="G448" s="69"/>
      <c r="H448" s="69"/>
      <c r="I448" s="69"/>
      <c r="J448" s="69"/>
      <c r="K448" s="61"/>
      <c r="L448" s="61"/>
      <c r="M448" s="61"/>
      <c r="N448" s="61"/>
    </row>
    <row r="449" spans="1:14" s="58" customFormat="1" ht="12.75">
      <c r="A449" s="64"/>
      <c r="C449" s="69"/>
      <c r="D449" s="69"/>
      <c r="E449" s="69"/>
      <c r="F449" s="69"/>
      <c r="G449" s="69"/>
      <c r="H449" s="69"/>
      <c r="I449" s="69"/>
      <c r="J449" s="69"/>
      <c r="K449" s="61"/>
      <c r="L449" s="61"/>
      <c r="M449" s="61"/>
      <c r="N449" s="61"/>
    </row>
    <row r="450" spans="1:14" s="58" customFormat="1" ht="12.75">
      <c r="A450" s="64"/>
      <c r="C450" s="69"/>
      <c r="D450" s="69"/>
      <c r="E450" s="69"/>
      <c r="F450" s="69"/>
      <c r="G450" s="69"/>
      <c r="H450" s="69"/>
      <c r="I450" s="69"/>
      <c r="J450" s="69"/>
      <c r="K450" s="61"/>
      <c r="L450" s="61"/>
      <c r="M450" s="61"/>
      <c r="N450" s="61"/>
    </row>
    <row r="451" spans="1:14" s="58" customFormat="1" ht="12.75">
      <c r="A451" s="64"/>
      <c r="C451" s="69"/>
      <c r="D451" s="69"/>
      <c r="E451" s="69"/>
      <c r="F451" s="69"/>
      <c r="G451" s="69"/>
      <c r="H451" s="69"/>
      <c r="I451" s="69"/>
      <c r="J451" s="69"/>
      <c r="K451" s="61"/>
      <c r="L451" s="61"/>
      <c r="M451" s="61"/>
      <c r="N451" s="61"/>
    </row>
    <row r="452" spans="3:14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  <c r="M452" s="61"/>
      <c r="N452" s="61"/>
    </row>
    <row r="453" spans="3:14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  <c r="M453" s="61"/>
      <c r="N453" s="61"/>
    </row>
    <row r="454" spans="3:14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  <c r="M454" s="61"/>
      <c r="N454" s="61"/>
    </row>
    <row r="455" spans="3:14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  <c r="M455" s="61"/>
      <c r="N455" s="61"/>
    </row>
    <row r="456" spans="3:14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  <c r="M456" s="61"/>
      <c r="N456" s="61"/>
    </row>
    <row r="457" spans="3:14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  <c r="M457" s="61"/>
      <c r="N457" s="61"/>
    </row>
    <row r="458" spans="3:14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  <c r="M458" s="61"/>
      <c r="N458" s="61"/>
    </row>
    <row r="459" spans="3:14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  <c r="M459" s="61"/>
      <c r="N459" s="61"/>
    </row>
    <row r="460" spans="3:14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  <c r="M460" s="61"/>
      <c r="N460" s="61"/>
    </row>
    <row r="461" spans="3:14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  <c r="M461" s="61"/>
      <c r="N461" s="61"/>
    </row>
    <row r="462" spans="3:14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  <c r="M462" s="61"/>
      <c r="N462" s="61"/>
    </row>
    <row r="463" spans="3:14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  <c r="M463" s="61"/>
      <c r="N463" s="61"/>
    </row>
    <row r="464" spans="3:14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  <c r="M464" s="61"/>
      <c r="N464" s="61"/>
    </row>
    <row r="465" spans="3:14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  <c r="M465" s="61"/>
      <c r="N465" s="61"/>
    </row>
    <row r="466" spans="3:14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  <c r="M466" s="61"/>
      <c r="N466" s="61"/>
    </row>
    <row r="467" spans="3:14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  <c r="M467" s="61"/>
      <c r="N467" s="61"/>
    </row>
    <row r="468" spans="3:14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  <c r="M468" s="61"/>
      <c r="N468" s="61"/>
    </row>
    <row r="469" spans="3:14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  <c r="M469" s="61"/>
      <c r="N469" s="61"/>
    </row>
    <row r="470" spans="3:14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  <c r="M470" s="61"/>
      <c r="N470" s="61"/>
    </row>
    <row r="471" spans="3:14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  <c r="M471" s="61"/>
      <c r="N471" s="61"/>
    </row>
    <row r="472" spans="3:14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  <c r="M472" s="61"/>
      <c r="N472" s="61"/>
    </row>
    <row r="473" spans="3:14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  <c r="M473" s="61"/>
      <c r="N473" s="61"/>
    </row>
    <row r="474" spans="3:14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  <c r="M474" s="61"/>
      <c r="N474" s="61"/>
    </row>
    <row r="475" spans="3:14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  <c r="M475" s="61"/>
      <c r="N475" s="61"/>
    </row>
    <row r="476" spans="3:14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  <c r="M476" s="61"/>
      <c r="N476" s="61"/>
    </row>
    <row r="477" spans="3:14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  <c r="M477" s="61"/>
      <c r="N477" s="61"/>
    </row>
    <row r="478" spans="3:14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  <c r="M478" s="61"/>
      <c r="N478" s="61"/>
    </row>
    <row r="479" spans="3:14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  <c r="M479" s="61"/>
      <c r="N479" s="61"/>
    </row>
    <row r="480" spans="3:14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  <c r="M480" s="61"/>
      <c r="N480" s="61"/>
    </row>
    <row r="481" spans="3:14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  <c r="M481" s="61"/>
      <c r="N481" s="61"/>
    </row>
    <row r="482" spans="3:14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  <c r="M482" s="61"/>
      <c r="N482" s="61"/>
    </row>
    <row r="483" spans="3:14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  <c r="M483" s="61"/>
      <c r="N483" s="61"/>
    </row>
    <row r="484" spans="3:14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  <c r="M484" s="61"/>
      <c r="N484" s="61"/>
    </row>
    <row r="485" spans="3:14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  <c r="M485" s="61"/>
      <c r="N485" s="61"/>
    </row>
    <row r="486" spans="3:14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  <c r="M486" s="61"/>
      <c r="N486" s="61"/>
    </row>
    <row r="487" spans="3:14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  <c r="M487" s="61"/>
      <c r="N487" s="61"/>
    </row>
    <row r="488" spans="3:14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  <c r="M488" s="61"/>
      <c r="N488" s="61"/>
    </row>
    <row r="489" spans="3:14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  <c r="M489" s="61"/>
      <c r="N489" s="61"/>
    </row>
    <row r="490" spans="3:14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  <c r="M490" s="61"/>
      <c r="N490" s="61"/>
    </row>
    <row r="491" spans="3:14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  <c r="M491" s="61"/>
      <c r="N491" s="61"/>
    </row>
    <row r="492" spans="3:14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  <c r="M492" s="61"/>
      <c r="N492" s="61"/>
    </row>
    <row r="493" spans="3:14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  <c r="M493" s="61"/>
      <c r="N493" s="61"/>
    </row>
    <row r="494" spans="3:14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  <c r="M494" s="61"/>
      <c r="N494" s="61"/>
    </row>
    <row r="495" spans="3:14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  <c r="M495" s="61"/>
      <c r="N495" s="61"/>
    </row>
    <row r="496" spans="3:14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  <c r="M496" s="61"/>
      <c r="N496" s="61"/>
    </row>
    <row r="497" spans="3:14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  <c r="M497" s="61"/>
      <c r="N497" s="61"/>
    </row>
    <row r="498" spans="3:14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  <c r="M498" s="61"/>
      <c r="N498" s="61"/>
    </row>
    <row r="499" spans="3:14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  <c r="M499" s="61"/>
      <c r="N499" s="61"/>
    </row>
    <row r="500" spans="3:14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  <c r="M500" s="61"/>
      <c r="N500" s="61"/>
    </row>
    <row r="501" spans="3:14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  <c r="M501" s="61"/>
      <c r="N501" s="61"/>
    </row>
    <row r="502" spans="3:14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  <c r="M502" s="61"/>
      <c r="N502" s="61"/>
    </row>
    <row r="503" spans="3:14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  <c r="M503" s="61"/>
      <c r="N503" s="61"/>
    </row>
    <row r="504" spans="3:14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  <c r="M504" s="61"/>
      <c r="N504" s="61"/>
    </row>
    <row r="505" spans="3:14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  <c r="M505" s="61"/>
      <c r="N505" s="61"/>
    </row>
    <row r="506" spans="3:14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  <c r="M506" s="61"/>
      <c r="N506" s="61"/>
    </row>
    <row r="507" spans="3:14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  <c r="M507" s="61"/>
      <c r="N507" s="61"/>
    </row>
    <row r="508" spans="3:14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  <c r="M508" s="61"/>
      <c r="N508" s="61"/>
    </row>
    <row r="509" spans="3:14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  <c r="M509" s="61"/>
      <c r="N509" s="61"/>
    </row>
    <row r="510" spans="3:14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  <c r="M510" s="61"/>
      <c r="N510" s="61"/>
    </row>
    <row r="511" spans="3:14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  <c r="M511" s="61"/>
      <c r="N511" s="61"/>
    </row>
    <row r="512" spans="3:14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  <c r="M512" s="61"/>
      <c r="N512" s="61"/>
    </row>
    <row r="513" spans="3:14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  <c r="M513" s="61"/>
      <c r="N513" s="61"/>
    </row>
    <row r="514" spans="3:14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  <c r="M514" s="61"/>
      <c r="N514" s="61"/>
    </row>
    <row r="515" spans="3:14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  <c r="M515" s="61"/>
      <c r="N515" s="61"/>
    </row>
    <row r="516" spans="3:14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  <c r="M516" s="61"/>
      <c r="N516" s="61"/>
    </row>
    <row r="517" spans="3:14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  <c r="M517" s="61"/>
      <c r="N517" s="61"/>
    </row>
    <row r="518" spans="3:14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  <c r="M518" s="61"/>
      <c r="N518" s="61"/>
    </row>
    <row r="519" spans="3:14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  <c r="M519" s="61"/>
      <c r="N519" s="61"/>
    </row>
    <row r="520" spans="3:14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  <c r="M520" s="61"/>
      <c r="N520" s="61"/>
    </row>
    <row r="521" spans="3:14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  <c r="M521" s="61"/>
      <c r="N521" s="61"/>
    </row>
    <row r="522" spans="3:14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  <c r="M522" s="61"/>
      <c r="N522" s="61"/>
    </row>
    <row r="523" spans="3:14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  <c r="M523" s="61"/>
      <c r="N523" s="61"/>
    </row>
    <row r="524" spans="3:14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  <c r="M524" s="61"/>
      <c r="N524" s="61"/>
    </row>
    <row r="525" spans="3:14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  <c r="M525" s="61"/>
      <c r="N525" s="61"/>
    </row>
    <row r="526" spans="3:14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  <c r="M526" s="61"/>
      <c r="N526" s="61"/>
    </row>
    <row r="527" spans="3:14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  <c r="M527" s="61"/>
      <c r="N527" s="61"/>
    </row>
    <row r="528" spans="3:14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  <c r="M528" s="61"/>
      <c r="N528" s="61"/>
    </row>
    <row r="529" spans="3:14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  <c r="M529" s="61"/>
      <c r="N529" s="61"/>
    </row>
    <row r="530" spans="3:14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  <c r="M530" s="61"/>
      <c r="N530" s="61"/>
    </row>
    <row r="531" spans="3:14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  <c r="M531" s="61"/>
      <c r="N531" s="61"/>
    </row>
    <row r="532" spans="3:14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  <c r="M532" s="61"/>
      <c r="N532" s="61"/>
    </row>
    <row r="533" spans="3:14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  <c r="M533" s="61"/>
      <c r="N533" s="61"/>
    </row>
    <row r="534" spans="3:14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  <c r="M534" s="61"/>
      <c r="N534" s="61"/>
    </row>
    <row r="535" spans="3:14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  <c r="M535" s="61"/>
      <c r="N535" s="61"/>
    </row>
    <row r="536" spans="3:14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  <c r="M536" s="61"/>
      <c r="N536" s="61"/>
    </row>
    <row r="537" spans="3:14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  <c r="M537" s="61"/>
      <c r="N537" s="61"/>
    </row>
    <row r="538" spans="3:14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  <c r="M538" s="61"/>
      <c r="N538" s="61"/>
    </row>
    <row r="539" spans="3:14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  <c r="M539" s="61"/>
      <c r="N539" s="61"/>
    </row>
    <row r="540" spans="3:14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  <c r="M540" s="61"/>
      <c r="N540" s="61"/>
    </row>
    <row r="541" spans="3:14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  <c r="M541" s="61"/>
      <c r="N541" s="61"/>
    </row>
    <row r="542" spans="3:14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  <c r="M542" s="61"/>
      <c r="N542" s="61"/>
    </row>
    <row r="543" spans="3:14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  <c r="M543" s="61"/>
      <c r="N543" s="61"/>
    </row>
    <row r="544" spans="3:14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  <c r="M544" s="61"/>
      <c r="N544" s="61"/>
    </row>
    <row r="545" spans="3:14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  <c r="M545" s="61"/>
      <c r="N545" s="61"/>
    </row>
    <row r="546" spans="3:14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  <c r="M546" s="61"/>
      <c r="N546" s="61"/>
    </row>
    <row r="547" spans="3:14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  <c r="M547" s="61"/>
      <c r="N547" s="61"/>
    </row>
    <row r="548" spans="3:14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  <c r="M548" s="61"/>
      <c r="N548" s="61"/>
    </row>
    <row r="549" spans="3:14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  <c r="M549" s="61"/>
      <c r="N549" s="61"/>
    </row>
    <row r="550" spans="3:14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  <c r="M550" s="61"/>
      <c r="N550" s="61"/>
    </row>
    <row r="551" spans="3:14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  <c r="M551" s="61"/>
      <c r="N551" s="61"/>
    </row>
    <row r="552" spans="3:14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  <c r="M552" s="61"/>
      <c r="N552" s="61"/>
    </row>
    <row r="553" spans="3:14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  <c r="M553" s="61"/>
      <c r="N553" s="61"/>
    </row>
    <row r="554" spans="3:14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  <c r="M554" s="61"/>
      <c r="N554" s="61"/>
    </row>
    <row r="555" spans="3:14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  <c r="M555" s="61"/>
      <c r="N555" s="61"/>
    </row>
    <row r="556" spans="3:14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  <c r="M556" s="61"/>
      <c r="N556" s="61"/>
    </row>
    <row r="557" spans="3:14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  <c r="M557" s="61"/>
      <c r="N557" s="61"/>
    </row>
    <row r="558" spans="3:14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  <c r="M558" s="61"/>
      <c r="N558" s="61"/>
    </row>
    <row r="559" spans="3:14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  <c r="M559" s="61"/>
      <c r="N559" s="61"/>
    </row>
    <row r="560" spans="3:14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  <c r="M560" s="61"/>
      <c r="N560" s="61"/>
    </row>
    <row r="561" spans="3:14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  <c r="M561" s="61"/>
      <c r="N561" s="61"/>
    </row>
    <row r="562" spans="3:14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  <c r="M562" s="61"/>
      <c r="N562" s="61"/>
    </row>
    <row r="563" spans="3:14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  <c r="M563" s="61"/>
      <c r="N563" s="61"/>
    </row>
    <row r="564" spans="3:14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  <c r="M564" s="61"/>
      <c r="N564" s="61"/>
    </row>
    <row r="565" spans="3:14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  <c r="M565" s="61"/>
      <c r="N565" s="61"/>
    </row>
    <row r="566" spans="3:14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  <c r="M566" s="61"/>
      <c r="N566" s="61"/>
    </row>
    <row r="567" spans="3:14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  <c r="M567" s="61"/>
      <c r="N567" s="61"/>
    </row>
    <row r="568" spans="3:14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  <c r="M568" s="61"/>
      <c r="N568" s="61"/>
    </row>
    <row r="569" spans="3:14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  <c r="M569" s="61"/>
      <c r="N569" s="61"/>
    </row>
    <row r="570" spans="3:14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  <c r="M570" s="61"/>
      <c r="N570" s="61"/>
    </row>
    <row r="571" spans="3:14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  <c r="M571" s="61"/>
      <c r="N571" s="61"/>
    </row>
    <row r="572" spans="3:14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  <c r="M572" s="61"/>
      <c r="N572" s="61"/>
    </row>
    <row r="573" spans="3:14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  <c r="M573" s="61"/>
      <c r="N573" s="61"/>
    </row>
    <row r="574" spans="3:14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  <c r="M574" s="61"/>
      <c r="N574" s="61"/>
    </row>
    <row r="575" spans="3:14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  <c r="M575" s="61"/>
      <c r="N575" s="61"/>
    </row>
    <row r="576" spans="3:14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  <c r="M576" s="61"/>
      <c r="N576" s="61"/>
    </row>
    <row r="577" spans="3:14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  <c r="M577" s="61"/>
      <c r="N577" s="61"/>
    </row>
    <row r="578" spans="3:14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  <c r="M578" s="61"/>
      <c r="N578" s="61"/>
    </row>
    <row r="579" spans="3:14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  <c r="M579" s="61"/>
      <c r="N579" s="61"/>
    </row>
    <row r="580" spans="3:14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  <c r="M580" s="61"/>
      <c r="N580" s="61"/>
    </row>
    <row r="581" spans="3:14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  <c r="M581" s="61"/>
      <c r="N581" s="61"/>
    </row>
    <row r="582" spans="3:14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  <c r="M582" s="61"/>
      <c r="N582" s="61"/>
    </row>
    <row r="583" spans="3:14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  <c r="M583" s="61"/>
      <c r="N583" s="61"/>
    </row>
    <row r="584" spans="3:14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  <c r="M584" s="61"/>
      <c r="N584" s="61"/>
    </row>
    <row r="585" spans="3:14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  <c r="M585" s="61"/>
      <c r="N585" s="61"/>
    </row>
    <row r="586" spans="3:14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  <c r="M586" s="61"/>
      <c r="N586" s="61"/>
    </row>
    <row r="587" spans="3:14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  <c r="M587" s="61"/>
      <c r="N587" s="61"/>
    </row>
    <row r="588" spans="3:14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  <c r="M588" s="61"/>
      <c r="N588" s="61"/>
    </row>
    <row r="589" spans="3:14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  <c r="M589" s="61"/>
      <c r="N589" s="61"/>
    </row>
    <row r="590" spans="3:14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  <c r="M590" s="61"/>
      <c r="N590" s="61"/>
    </row>
    <row r="591" spans="3:14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  <c r="M591" s="61"/>
      <c r="N591" s="61"/>
    </row>
    <row r="592" spans="3:14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  <c r="M592" s="61"/>
      <c r="N592" s="61"/>
    </row>
    <row r="593" spans="3:14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  <c r="M593" s="61"/>
      <c r="N593" s="61"/>
    </row>
    <row r="594" spans="3:14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  <c r="M594" s="61"/>
      <c r="N594" s="61"/>
    </row>
    <row r="595" spans="3:14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  <c r="M595" s="61"/>
      <c r="N595" s="61"/>
    </row>
    <row r="596" spans="3:14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  <c r="M596" s="61"/>
      <c r="N596" s="61"/>
    </row>
    <row r="597" spans="3:14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  <c r="M597" s="61"/>
      <c r="N597" s="61"/>
    </row>
    <row r="598" spans="3:14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  <c r="M598" s="61"/>
      <c r="N598" s="61"/>
    </row>
    <row r="599" spans="3:14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  <c r="M599" s="61"/>
      <c r="N599" s="61"/>
    </row>
    <row r="600" spans="3:14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  <c r="M600" s="61"/>
      <c r="N600" s="61"/>
    </row>
    <row r="601" spans="3:14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  <c r="M601" s="61"/>
      <c r="N601" s="61"/>
    </row>
    <row r="602" spans="3:14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  <c r="M602" s="61"/>
      <c r="N602" s="61"/>
    </row>
    <row r="603" spans="3:14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  <c r="M603" s="61"/>
      <c r="N603" s="61"/>
    </row>
    <row r="604" spans="3:14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  <c r="M604" s="61"/>
      <c r="N604" s="61"/>
    </row>
    <row r="605" spans="3:14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  <c r="M605" s="61"/>
      <c r="N605" s="61"/>
    </row>
    <row r="606" spans="3:14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  <c r="M606" s="61"/>
      <c r="N606" s="61"/>
    </row>
    <row r="607" spans="3:14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  <c r="M607" s="61"/>
      <c r="N607" s="61"/>
    </row>
    <row r="608" spans="3:14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  <c r="M608" s="61"/>
      <c r="N608" s="61"/>
    </row>
    <row r="609" spans="3:14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  <c r="M609" s="61"/>
      <c r="N609" s="61"/>
    </row>
    <row r="610" spans="3:14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  <c r="M610" s="61"/>
      <c r="N610" s="61"/>
    </row>
    <row r="611" spans="3:14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  <c r="M611" s="61"/>
      <c r="N611" s="61"/>
    </row>
    <row r="612" spans="3:14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  <c r="M612" s="61"/>
      <c r="N612" s="61"/>
    </row>
    <row r="613" spans="3:14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  <c r="M613" s="61"/>
      <c r="N613" s="61"/>
    </row>
    <row r="614" spans="3:14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  <c r="M614" s="61"/>
      <c r="N614" s="61"/>
    </row>
    <row r="615" spans="3:14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  <c r="M615" s="61"/>
      <c r="N615" s="61"/>
    </row>
    <row r="616" spans="3:14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  <c r="M616" s="61"/>
      <c r="N616" s="61"/>
    </row>
    <row r="617" spans="3:14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  <c r="M617" s="61"/>
      <c r="N617" s="61"/>
    </row>
    <row r="618" spans="3:14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  <c r="M618" s="61"/>
      <c r="N618" s="61"/>
    </row>
    <row r="619" spans="3:14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  <c r="M619" s="61"/>
      <c r="N619" s="61"/>
    </row>
    <row r="620" spans="3:14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  <c r="M620" s="61"/>
      <c r="N620" s="61"/>
    </row>
    <row r="621" spans="3:14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  <c r="M621" s="61"/>
      <c r="N621" s="61"/>
    </row>
    <row r="622" spans="3:14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  <c r="M622" s="61"/>
      <c r="N622" s="61"/>
    </row>
    <row r="623" spans="3:14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  <c r="M623" s="61"/>
      <c r="N623" s="61"/>
    </row>
    <row r="624" spans="3:14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  <c r="M624" s="61"/>
      <c r="N624" s="61"/>
    </row>
    <row r="625" spans="3:14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  <c r="M625" s="61"/>
      <c r="N625" s="61"/>
    </row>
    <row r="626" spans="3:14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  <c r="M626" s="61"/>
      <c r="N626" s="61"/>
    </row>
    <row r="627" spans="3:14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  <c r="M627" s="61"/>
      <c r="N627" s="61"/>
    </row>
    <row r="628" spans="3:14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  <c r="M628" s="61"/>
      <c r="N628" s="61"/>
    </row>
    <row r="629" spans="3:14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  <c r="M629" s="61"/>
      <c r="N629" s="61"/>
    </row>
    <row r="630" spans="3:14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  <c r="M630" s="61"/>
      <c r="N630" s="61"/>
    </row>
    <row r="631" spans="3:14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  <c r="M631" s="61"/>
      <c r="N631" s="61"/>
    </row>
    <row r="632" spans="3:14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  <c r="M632" s="61"/>
      <c r="N632" s="61"/>
    </row>
    <row r="633" spans="3:14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  <c r="M633" s="61"/>
      <c r="N633" s="61"/>
    </row>
    <row r="634" spans="3:14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  <c r="M634" s="61"/>
      <c r="N634" s="61"/>
    </row>
    <row r="635" spans="3:14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  <c r="M635" s="61"/>
      <c r="N635" s="61"/>
    </row>
    <row r="636" spans="3:14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  <c r="M636" s="61"/>
      <c r="N636" s="61"/>
    </row>
    <row r="637" spans="3:14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  <c r="M637" s="61"/>
      <c r="N637" s="61"/>
    </row>
    <row r="638" spans="3:14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  <c r="M638" s="61"/>
      <c r="N638" s="61"/>
    </row>
    <row r="639" spans="3:14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  <c r="M639" s="61"/>
      <c r="N639" s="61"/>
    </row>
    <row r="640" spans="3:14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  <c r="M640" s="61"/>
      <c r="N640" s="61"/>
    </row>
    <row r="641" spans="3:14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  <c r="M641" s="61"/>
      <c r="N641" s="61"/>
    </row>
    <row r="642" spans="3:14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  <c r="M642" s="61"/>
      <c r="N642" s="61"/>
    </row>
    <row r="643" spans="3:14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  <c r="M643" s="61"/>
      <c r="N643" s="61"/>
    </row>
    <row r="644" spans="3:14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  <c r="M644" s="61"/>
      <c r="N644" s="61"/>
    </row>
    <row r="645" spans="3:14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  <c r="M645" s="61"/>
      <c r="N645" s="61"/>
    </row>
    <row r="646" spans="3:14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  <c r="M646" s="61"/>
      <c r="N646" s="61"/>
    </row>
    <row r="647" spans="3:14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  <c r="M647" s="61"/>
      <c r="N647" s="61"/>
    </row>
    <row r="648" spans="3:14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  <c r="M648" s="61"/>
      <c r="N648" s="61"/>
    </row>
    <row r="649" spans="3:14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  <c r="M649" s="61"/>
      <c r="N649" s="61"/>
    </row>
    <row r="650" spans="3:14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  <c r="M650" s="61"/>
      <c r="N650" s="61"/>
    </row>
    <row r="651" spans="3:14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  <c r="M651" s="61"/>
      <c r="N651" s="61"/>
    </row>
    <row r="652" spans="3:14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  <c r="M652" s="61"/>
      <c r="N652" s="61"/>
    </row>
    <row r="653" spans="3:14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  <c r="M653" s="61"/>
      <c r="N653" s="61"/>
    </row>
    <row r="654" spans="3:14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  <c r="M654" s="61"/>
      <c r="N654" s="61"/>
    </row>
    <row r="655" spans="3:14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  <c r="M655" s="61"/>
      <c r="N655" s="61"/>
    </row>
    <row r="656" spans="3:14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  <c r="M656" s="61"/>
      <c r="N656" s="61"/>
    </row>
    <row r="657" spans="3:14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  <c r="M657" s="61"/>
      <c r="N657" s="61"/>
    </row>
    <row r="658" spans="3:14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  <c r="M658" s="61"/>
      <c r="N658" s="61"/>
    </row>
    <row r="659" spans="3:14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  <c r="M659" s="61"/>
      <c r="N659" s="61"/>
    </row>
    <row r="660" spans="3:14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  <c r="M660" s="61"/>
      <c r="N660" s="61"/>
    </row>
    <row r="661" spans="3:14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  <c r="M661" s="61"/>
      <c r="N661" s="61"/>
    </row>
    <row r="662" spans="3:14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  <c r="M662" s="61"/>
      <c r="N662" s="61"/>
    </row>
    <row r="663" spans="3:14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  <c r="M663" s="61"/>
      <c r="N663" s="61"/>
    </row>
    <row r="664" spans="3:14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  <c r="M664" s="61"/>
      <c r="N664" s="61"/>
    </row>
    <row r="665" spans="3:14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  <c r="M665" s="61"/>
      <c r="N665" s="61"/>
    </row>
    <row r="666" spans="3:14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  <c r="M666" s="61"/>
      <c r="N666" s="61"/>
    </row>
    <row r="667" spans="3:14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  <c r="M667" s="61"/>
      <c r="N667" s="61"/>
    </row>
    <row r="668" spans="3:14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  <c r="M668" s="61"/>
      <c r="N668" s="61"/>
    </row>
    <row r="669" spans="3:14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  <c r="M669" s="61"/>
      <c r="N669" s="61"/>
    </row>
    <row r="670" spans="3:14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  <c r="M670" s="61"/>
      <c r="N670" s="61"/>
    </row>
    <row r="671" spans="3:14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  <c r="M671" s="61"/>
      <c r="N671" s="61"/>
    </row>
    <row r="672" spans="3:14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  <c r="M672" s="61"/>
      <c r="N672" s="61"/>
    </row>
    <row r="673" spans="3:14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  <c r="M673" s="61"/>
      <c r="N673" s="61"/>
    </row>
    <row r="674" spans="3:14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  <c r="M674" s="61"/>
      <c r="N674" s="61"/>
    </row>
    <row r="675" spans="3:14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  <c r="M675" s="61"/>
      <c r="N675" s="61"/>
    </row>
    <row r="676" spans="3:14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  <c r="M676" s="61"/>
      <c r="N676" s="61"/>
    </row>
    <row r="677" spans="3:14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  <c r="M677" s="61"/>
      <c r="N677" s="61"/>
    </row>
    <row r="678" spans="3:14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  <c r="M678" s="61"/>
      <c r="N678" s="61"/>
    </row>
    <row r="679" spans="3:14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  <c r="M679" s="61"/>
      <c r="N679" s="61"/>
    </row>
    <row r="680" spans="3:14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  <c r="M680" s="61"/>
      <c r="N680" s="61"/>
    </row>
    <row r="681" spans="3:14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  <c r="M681" s="61"/>
      <c r="N681" s="61"/>
    </row>
    <row r="682" spans="3:14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  <c r="M682" s="61"/>
      <c r="N682" s="61"/>
    </row>
    <row r="683" spans="3:14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  <c r="M683" s="61"/>
      <c r="N683" s="61"/>
    </row>
    <row r="684" spans="3:14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  <c r="M684" s="61"/>
      <c r="N684" s="61"/>
    </row>
    <row r="685" spans="3:14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  <c r="M685" s="61"/>
      <c r="N685" s="61"/>
    </row>
    <row r="686" spans="3:14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  <c r="M686" s="61"/>
      <c r="N686" s="61"/>
    </row>
    <row r="687" spans="3:14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  <c r="M687" s="61"/>
      <c r="N687" s="61"/>
    </row>
    <row r="688" spans="3:14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  <c r="M688" s="61"/>
      <c r="N688" s="61"/>
    </row>
    <row r="689" spans="3:14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  <c r="M689" s="61"/>
      <c r="N689" s="61"/>
    </row>
    <row r="690" spans="3:14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  <c r="M690" s="61"/>
      <c r="N690" s="61"/>
    </row>
    <row r="691" spans="3:14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  <c r="M691" s="61"/>
      <c r="N691" s="61"/>
    </row>
    <row r="692" spans="3:14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  <c r="M692" s="61"/>
      <c r="N692" s="61"/>
    </row>
    <row r="693" spans="3:14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  <c r="M693" s="61"/>
      <c r="N693" s="61"/>
    </row>
    <row r="694" spans="3:14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  <c r="M694" s="61"/>
      <c r="N694" s="61"/>
    </row>
    <row r="695" spans="3:14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  <c r="M695" s="61"/>
      <c r="N695" s="61"/>
    </row>
    <row r="696" spans="3:14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  <c r="M696" s="61"/>
      <c r="N696" s="61"/>
    </row>
    <row r="697" spans="3:14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  <c r="M697" s="61"/>
      <c r="N697" s="61"/>
    </row>
    <row r="698" spans="3:14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  <c r="M698" s="61"/>
      <c r="N698" s="61"/>
    </row>
    <row r="699" spans="3:14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  <c r="M699" s="61"/>
      <c r="N699" s="61"/>
    </row>
    <row r="700" spans="3:14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  <c r="M700" s="61"/>
      <c r="N700" s="61"/>
    </row>
    <row r="701" spans="3:14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  <c r="M701" s="61"/>
      <c r="N701" s="61"/>
    </row>
    <row r="702" spans="3:14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  <c r="M702" s="61"/>
      <c r="N702" s="61"/>
    </row>
    <row r="703" spans="3:14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  <c r="M703" s="61"/>
      <c r="N703" s="61"/>
    </row>
    <row r="704" spans="3:14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  <c r="M704" s="61"/>
      <c r="N704" s="61"/>
    </row>
    <row r="705" spans="3:14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  <c r="M705" s="61"/>
      <c r="N705" s="61"/>
    </row>
    <row r="706" spans="3:14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  <c r="M706" s="61"/>
      <c r="N706" s="61"/>
    </row>
    <row r="707" spans="3:14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  <c r="M707" s="61"/>
      <c r="N707" s="61"/>
    </row>
    <row r="708" spans="3:14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  <c r="M708" s="61"/>
      <c r="N708" s="61"/>
    </row>
    <row r="709" spans="3:14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  <c r="M709" s="61"/>
      <c r="N709" s="61"/>
    </row>
    <row r="710" spans="3:14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  <c r="M710" s="61"/>
      <c r="N710" s="61"/>
    </row>
    <row r="711" spans="3:14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  <c r="M711" s="61"/>
      <c r="N711" s="61"/>
    </row>
    <row r="712" spans="3:14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  <c r="M712" s="61"/>
      <c r="N712" s="61"/>
    </row>
    <row r="713" spans="3:14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  <c r="M713" s="61"/>
      <c r="N713" s="61"/>
    </row>
    <row r="714" spans="3:14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  <c r="M714" s="61"/>
      <c r="N714" s="61"/>
    </row>
    <row r="715" spans="3:14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  <c r="M715" s="61"/>
      <c r="N715" s="61"/>
    </row>
    <row r="716" spans="3:14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  <c r="M716" s="61"/>
      <c r="N716" s="61"/>
    </row>
    <row r="717" spans="3:14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  <c r="M717" s="61"/>
      <c r="N717" s="61"/>
    </row>
    <row r="718" spans="3:14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  <c r="M718" s="61"/>
      <c r="N718" s="61"/>
    </row>
    <row r="719" spans="3:14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  <c r="M719" s="61"/>
      <c r="N719" s="61"/>
    </row>
    <row r="720" spans="3:14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  <c r="M720" s="61"/>
      <c r="N720" s="61"/>
    </row>
    <row r="721" spans="3:14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  <c r="M721" s="61"/>
      <c r="N721" s="61"/>
    </row>
    <row r="722" spans="3:14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  <c r="M722" s="61"/>
      <c r="N722" s="61"/>
    </row>
    <row r="723" spans="3:14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  <c r="M723" s="61"/>
      <c r="N723" s="61"/>
    </row>
    <row r="724" spans="3:14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  <c r="M724" s="61"/>
      <c r="N724" s="61"/>
    </row>
    <row r="725" spans="3:14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  <c r="M725" s="61"/>
      <c r="N725" s="61"/>
    </row>
    <row r="726" spans="3:14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  <c r="M726" s="61"/>
      <c r="N726" s="61"/>
    </row>
    <row r="727" spans="3:14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  <c r="M727" s="61"/>
      <c r="N727" s="61"/>
    </row>
    <row r="728" spans="3:14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  <c r="M728" s="61"/>
      <c r="N728" s="61"/>
    </row>
    <row r="729" spans="3:14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  <c r="M729" s="61"/>
      <c r="N729" s="61"/>
    </row>
    <row r="730" spans="3:14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  <c r="M730" s="61"/>
      <c r="N730" s="61"/>
    </row>
    <row r="731" spans="3:14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  <c r="M731" s="61"/>
      <c r="N731" s="61"/>
    </row>
    <row r="732" spans="3:14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  <c r="M732" s="61"/>
      <c r="N732" s="61"/>
    </row>
    <row r="733" spans="3:14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  <c r="M733" s="61"/>
      <c r="N733" s="61"/>
    </row>
    <row r="734" spans="3:14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  <c r="M734" s="61"/>
      <c r="N734" s="61"/>
    </row>
    <row r="735" spans="3:14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  <c r="M735" s="61"/>
      <c r="N735" s="61"/>
    </row>
    <row r="736" spans="3:14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  <c r="M736" s="61"/>
      <c r="N736" s="61"/>
    </row>
    <row r="737" spans="3:14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  <c r="M737" s="61"/>
      <c r="N737" s="61"/>
    </row>
    <row r="738" spans="3:14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  <c r="M738" s="61"/>
      <c r="N738" s="61"/>
    </row>
    <row r="739" spans="3:14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  <c r="M739" s="61"/>
      <c r="N739" s="61"/>
    </row>
    <row r="740" spans="3:14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  <c r="M740" s="61"/>
      <c r="N740" s="61"/>
    </row>
    <row r="741" spans="3:14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  <c r="M741" s="61"/>
      <c r="N741" s="61"/>
    </row>
    <row r="742" spans="3:14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  <c r="M742" s="61"/>
      <c r="N742" s="61"/>
    </row>
    <row r="743" spans="3:14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  <c r="M743" s="61"/>
      <c r="N743" s="61"/>
    </row>
    <row r="744" spans="3:14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  <c r="M744" s="61"/>
      <c r="N744" s="61"/>
    </row>
    <row r="745" spans="3:14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  <c r="M745" s="61"/>
      <c r="N745" s="61"/>
    </row>
    <row r="746" spans="3:14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  <c r="M746" s="61"/>
      <c r="N746" s="61"/>
    </row>
    <row r="747" spans="3:14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  <c r="M747" s="61"/>
      <c r="N747" s="61"/>
    </row>
    <row r="748" spans="3:14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  <c r="M748" s="61"/>
      <c r="N748" s="61"/>
    </row>
    <row r="749" spans="3:14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  <c r="M749" s="61"/>
      <c r="N749" s="61"/>
    </row>
    <row r="750" spans="3:14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  <c r="M750" s="61"/>
      <c r="N750" s="61"/>
    </row>
    <row r="751" spans="3:14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  <c r="M751" s="61"/>
      <c r="N751" s="61"/>
    </row>
    <row r="752" spans="3:14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  <c r="M752" s="61"/>
      <c r="N752" s="61"/>
    </row>
    <row r="753" spans="3:14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  <c r="M753" s="61"/>
      <c r="N753" s="61"/>
    </row>
    <row r="754" spans="3:14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  <c r="M754" s="61"/>
      <c r="N754" s="61"/>
    </row>
    <row r="755" spans="3:14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  <c r="M755" s="61"/>
      <c r="N755" s="61"/>
    </row>
    <row r="756" spans="3:14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  <c r="M756" s="61"/>
      <c r="N756" s="61"/>
    </row>
    <row r="757" spans="3:14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  <c r="M757" s="61"/>
      <c r="N757" s="61"/>
    </row>
    <row r="758" spans="3:14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  <c r="M758" s="61"/>
      <c r="N758" s="61"/>
    </row>
    <row r="759" spans="3:14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  <c r="M759" s="61"/>
      <c r="N759" s="61"/>
    </row>
    <row r="760" spans="3:14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  <c r="M760" s="61"/>
      <c r="N760" s="61"/>
    </row>
    <row r="761" spans="3:14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  <c r="M761" s="61"/>
      <c r="N761" s="61"/>
    </row>
    <row r="762" spans="3:14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  <c r="M762" s="61"/>
      <c r="N762" s="61"/>
    </row>
    <row r="763" spans="3:14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  <c r="M763" s="61"/>
      <c r="N763" s="61"/>
    </row>
    <row r="764" spans="3:14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  <c r="M764" s="61"/>
      <c r="N764" s="61"/>
    </row>
    <row r="765" spans="3:14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  <c r="M765" s="61"/>
      <c r="N765" s="61"/>
    </row>
    <row r="766" spans="3:14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  <c r="M766" s="61"/>
      <c r="N766" s="61"/>
    </row>
    <row r="767" spans="3:14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  <c r="M767" s="61"/>
      <c r="N767" s="61"/>
    </row>
    <row r="768" spans="3:14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  <c r="M768" s="61"/>
      <c r="N768" s="61"/>
    </row>
    <row r="769" spans="3:14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  <c r="M769" s="61"/>
      <c r="N769" s="61"/>
    </row>
    <row r="770" spans="3:14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  <c r="M770" s="61"/>
      <c r="N770" s="61"/>
    </row>
    <row r="771" spans="3:14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  <c r="M771" s="61"/>
      <c r="N771" s="61"/>
    </row>
    <row r="772" spans="3:14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  <c r="M772" s="61"/>
      <c r="N772" s="61"/>
    </row>
    <row r="773" spans="3:14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  <c r="M773" s="61"/>
      <c r="N773" s="61"/>
    </row>
    <row r="774" spans="3:14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  <c r="M774" s="61"/>
      <c r="N774" s="61"/>
    </row>
    <row r="775" spans="3:14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  <c r="M775" s="61"/>
      <c r="N775" s="61"/>
    </row>
    <row r="776" spans="3:14" s="58" customFormat="1" ht="12.75">
      <c r="C776" s="69"/>
      <c r="D776" s="69"/>
      <c r="E776" s="69"/>
      <c r="F776" s="69"/>
      <c r="G776" s="69"/>
      <c r="H776" s="69"/>
      <c r="I776" s="69"/>
      <c r="J776" s="69"/>
      <c r="K776" s="61"/>
      <c r="L776" s="61"/>
      <c r="M776" s="61"/>
      <c r="N776" s="61"/>
    </row>
    <row r="777" spans="3:14" s="58" customFormat="1" ht="12.75">
      <c r="C777" s="69"/>
      <c r="D777" s="69"/>
      <c r="E777" s="69"/>
      <c r="F777" s="69"/>
      <c r="G777" s="69"/>
      <c r="H777" s="69"/>
      <c r="I777" s="69"/>
      <c r="J777" s="69"/>
      <c r="K777" s="61"/>
      <c r="L777" s="61"/>
      <c r="M777" s="61"/>
      <c r="N777" s="61"/>
    </row>
    <row r="778" spans="3:14" s="58" customFormat="1" ht="12.75">
      <c r="C778" s="69"/>
      <c r="D778" s="69"/>
      <c r="E778" s="69"/>
      <c r="F778" s="69"/>
      <c r="G778" s="69"/>
      <c r="H778" s="69"/>
      <c r="I778" s="69"/>
      <c r="J778" s="69"/>
      <c r="K778" s="61"/>
      <c r="L778" s="61"/>
      <c r="M778" s="61"/>
      <c r="N778" s="61"/>
    </row>
    <row r="779" spans="3:14" s="58" customFormat="1" ht="12.75">
      <c r="C779" s="69"/>
      <c r="D779" s="69"/>
      <c r="E779" s="69"/>
      <c r="F779" s="69"/>
      <c r="G779" s="69"/>
      <c r="H779" s="69"/>
      <c r="I779" s="69"/>
      <c r="J779" s="69"/>
      <c r="K779" s="61"/>
      <c r="L779" s="61"/>
      <c r="M779" s="61"/>
      <c r="N779" s="61"/>
    </row>
    <row r="780" spans="3:14" s="58" customFormat="1" ht="12.75">
      <c r="C780" s="69"/>
      <c r="D780" s="69"/>
      <c r="E780" s="69"/>
      <c r="F780" s="69"/>
      <c r="G780" s="69"/>
      <c r="H780" s="69"/>
      <c r="I780" s="69"/>
      <c r="J780" s="69"/>
      <c r="K780" s="61"/>
      <c r="L780" s="61"/>
      <c r="M780" s="61"/>
      <c r="N780" s="61"/>
    </row>
    <row r="781" spans="3:14" s="58" customFormat="1" ht="12.75">
      <c r="C781" s="69"/>
      <c r="D781" s="69"/>
      <c r="E781" s="69"/>
      <c r="F781" s="69"/>
      <c r="G781" s="69"/>
      <c r="H781" s="69"/>
      <c r="I781" s="69"/>
      <c r="J781" s="69"/>
      <c r="K781" s="61"/>
      <c r="L781" s="61"/>
      <c r="M781" s="61"/>
      <c r="N781" s="61"/>
    </row>
    <row r="782" spans="3:14" s="58" customFormat="1" ht="12.75">
      <c r="C782" s="69"/>
      <c r="D782" s="69"/>
      <c r="E782" s="69"/>
      <c r="F782" s="69"/>
      <c r="G782" s="69"/>
      <c r="H782" s="69"/>
      <c r="I782" s="69"/>
      <c r="J782" s="69"/>
      <c r="K782" s="61"/>
      <c r="L782" s="61"/>
      <c r="M782" s="61"/>
      <c r="N782" s="61"/>
    </row>
    <row r="783" spans="3:14" s="58" customFormat="1" ht="12.75">
      <c r="C783" s="69"/>
      <c r="D783" s="69"/>
      <c r="E783" s="69"/>
      <c r="F783" s="69"/>
      <c r="G783" s="69"/>
      <c r="H783" s="69"/>
      <c r="I783" s="69"/>
      <c r="J783" s="69"/>
      <c r="K783" s="61"/>
      <c r="L783" s="61"/>
      <c r="M783" s="61"/>
      <c r="N783" s="61"/>
    </row>
    <row r="784" spans="3:14" s="58" customFormat="1" ht="12.75">
      <c r="C784" s="69"/>
      <c r="D784" s="69"/>
      <c r="E784" s="69"/>
      <c r="F784" s="69"/>
      <c r="G784" s="69"/>
      <c r="H784" s="69"/>
      <c r="I784" s="69"/>
      <c r="J784" s="69"/>
      <c r="K784" s="61"/>
      <c r="L784" s="61"/>
      <c r="M784" s="61"/>
      <c r="N784" s="61"/>
    </row>
    <row r="785" spans="3:14" s="58" customFormat="1" ht="12.75">
      <c r="C785" s="69"/>
      <c r="D785" s="69"/>
      <c r="E785" s="69"/>
      <c r="F785" s="69"/>
      <c r="G785" s="69"/>
      <c r="H785" s="69"/>
      <c r="I785" s="69"/>
      <c r="J785" s="69"/>
      <c r="K785" s="61"/>
      <c r="L785" s="61"/>
      <c r="M785" s="61"/>
      <c r="N785" s="61"/>
    </row>
    <row r="786" spans="3:14" s="58" customFormat="1" ht="12.75">
      <c r="C786" s="69"/>
      <c r="D786" s="69"/>
      <c r="E786" s="69"/>
      <c r="F786" s="69"/>
      <c r="G786" s="69"/>
      <c r="H786" s="69"/>
      <c r="I786" s="69"/>
      <c r="J786" s="69"/>
      <c r="K786" s="61"/>
      <c r="L786" s="61"/>
      <c r="M786" s="61"/>
      <c r="N786" s="61"/>
    </row>
    <row r="787" spans="3:14" s="58" customFormat="1" ht="12.75">
      <c r="C787" s="69"/>
      <c r="D787" s="69"/>
      <c r="E787" s="69"/>
      <c r="F787" s="69"/>
      <c r="G787" s="69"/>
      <c r="H787" s="69"/>
      <c r="I787" s="69"/>
      <c r="J787" s="69"/>
      <c r="K787" s="61"/>
      <c r="L787" s="61"/>
      <c r="M787" s="61"/>
      <c r="N787" s="61"/>
    </row>
    <row r="788" spans="3:14" s="58" customFormat="1" ht="12.75">
      <c r="C788" s="69"/>
      <c r="D788" s="69"/>
      <c r="E788" s="69"/>
      <c r="F788" s="69"/>
      <c r="G788" s="69"/>
      <c r="H788" s="69"/>
      <c r="I788" s="69"/>
      <c r="J788" s="69"/>
      <c r="K788" s="61"/>
      <c r="L788" s="61"/>
      <c r="M788" s="61"/>
      <c r="N788" s="61"/>
    </row>
    <row r="789" spans="3:14" s="58" customFormat="1" ht="12.75">
      <c r="C789" s="69"/>
      <c r="D789" s="69"/>
      <c r="E789" s="69"/>
      <c r="F789" s="69"/>
      <c r="G789" s="69"/>
      <c r="H789" s="69"/>
      <c r="I789" s="69"/>
      <c r="J789" s="69"/>
      <c r="K789" s="61"/>
      <c r="L789" s="61"/>
      <c r="M789" s="61"/>
      <c r="N789" s="61"/>
    </row>
    <row r="790" spans="3:14" s="58" customFormat="1" ht="12.75">
      <c r="C790" s="69"/>
      <c r="D790" s="69"/>
      <c r="E790" s="69"/>
      <c r="F790" s="69"/>
      <c r="G790" s="69"/>
      <c r="H790" s="69"/>
      <c r="I790" s="69"/>
      <c r="J790" s="69"/>
      <c r="K790" s="61"/>
      <c r="L790" s="61"/>
      <c r="M790" s="61"/>
      <c r="N790" s="61"/>
    </row>
    <row r="791" spans="3:14" s="58" customFormat="1" ht="12.75">
      <c r="C791" s="69"/>
      <c r="D791" s="69"/>
      <c r="E791" s="69"/>
      <c r="F791" s="69"/>
      <c r="G791" s="69"/>
      <c r="H791" s="69"/>
      <c r="I791" s="69"/>
      <c r="J791" s="69"/>
      <c r="K791" s="61"/>
      <c r="L791" s="61"/>
      <c r="M791" s="61"/>
      <c r="N791" s="61"/>
    </row>
    <row r="792" spans="3:14" s="58" customFormat="1" ht="12.75">
      <c r="C792" s="69"/>
      <c r="D792" s="69"/>
      <c r="E792" s="69"/>
      <c r="F792" s="69"/>
      <c r="G792" s="69"/>
      <c r="H792" s="69"/>
      <c r="I792" s="69"/>
      <c r="J792" s="69"/>
      <c r="K792" s="61"/>
      <c r="L792" s="61"/>
      <c r="M792" s="61"/>
      <c r="N792" s="61"/>
    </row>
    <row r="793" spans="3:14" s="58" customFormat="1" ht="12.75">
      <c r="C793" s="69"/>
      <c r="D793" s="69"/>
      <c r="E793" s="69"/>
      <c r="F793" s="69"/>
      <c r="G793" s="69"/>
      <c r="H793" s="69"/>
      <c r="I793" s="69"/>
      <c r="J793" s="69"/>
      <c r="K793" s="61"/>
      <c r="L793" s="61"/>
      <c r="M793" s="61"/>
      <c r="N793" s="61"/>
    </row>
    <row r="794" spans="3:14" s="58" customFormat="1" ht="12.75">
      <c r="C794" s="69"/>
      <c r="D794" s="69"/>
      <c r="E794" s="69"/>
      <c r="F794" s="69"/>
      <c r="G794" s="69"/>
      <c r="H794" s="69"/>
      <c r="I794" s="69"/>
      <c r="J794" s="69"/>
      <c r="K794" s="61"/>
      <c r="L794" s="61"/>
      <c r="M794" s="61"/>
      <c r="N794" s="61"/>
    </row>
    <row r="795" spans="3:14" s="58" customFormat="1" ht="12.75">
      <c r="C795" s="69"/>
      <c r="D795" s="69"/>
      <c r="E795" s="69"/>
      <c r="F795" s="69"/>
      <c r="G795" s="69"/>
      <c r="H795" s="69"/>
      <c r="I795" s="69"/>
      <c r="J795" s="69"/>
      <c r="K795" s="61"/>
      <c r="L795" s="61"/>
      <c r="M795" s="61"/>
      <c r="N795" s="61"/>
    </row>
    <row r="796" spans="3:14" s="58" customFormat="1" ht="12.75">
      <c r="C796" s="69"/>
      <c r="D796" s="69"/>
      <c r="E796" s="69"/>
      <c r="F796" s="69"/>
      <c r="G796" s="69"/>
      <c r="H796" s="69"/>
      <c r="I796" s="69"/>
      <c r="J796" s="69"/>
      <c r="K796" s="61"/>
      <c r="L796" s="61"/>
      <c r="M796" s="61"/>
      <c r="N796" s="61"/>
    </row>
    <row r="797" spans="3:14" s="58" customFormat="1" ht="12.75">
      <c r="C797" s="69"/>
      <c r="D797" s="69"/>
      <c r="E797" s="69"/>
      <c r="F797" s="69"/>
      <c r="G797" s="69"/>
      <c r="H797" s="69"/>
      <c r="I797" s="69"/>
      <c r="J797" s="69"/>
      <c r="K797" s="61"/>
      <c r="L797" s="61"/>
      <c r="M797" s="61"/>
      <c r="N797" s="61"/>
    </row>
    <row r="798" spans="3:14" s="58" customFormat="1" ht="12.75">
      <c r="C798" s="69"/>
      <c r="D798" s="69"/>
      <c r="E798" s="69"/>
      <c r="F798" s="69"/>
      <c r="G798" s="69"/>
      <c r="H798" s="69"/>
      <c r="I798" s="69"/>
      <c r="J798" s="69"/>
      <c r="K798" s="61"/>
      <c r="L798" s="61"/>
      <c r="M798" s="61"/>
      <c r="N798" s="61"/>
    </row>
    <row r="799" spans="3:14" s="58" customFormat="1" ht="12.75">
      <c r="C799" s="69"/>
      <c r="D799" s="69"/>
      <c r="E799" s="69"/>
      <c r="F799" s="69"/>
      <c r="G799" s="69"/>
      <c r="H799" s="69"/>
      <c r="I799" s="69"/>
      <c r="J799" s="69"/>
      <c r="K799" s="61"/>
      <c r="L799" s="61"/>
      <c r="M799" s="61"/>
      <c r="N799" s="61"/>
    </row>
    <row r="800" spans="3:14" s="58" customFormat="1" ht="12.75">
      <c r="C800" s="69"/>
      <c r="D800" s="69"/>
      <c r="E800" s="69"/>
      <c r="F800" s="69"/>
      <c r="G800" s="69"/>
      <c r="H800" s="69"/>
      <c r="I800" s="69"/>
      <c r="J800" s="69"/>
      <c r="K800" s="61"/>
      <c r="L800" s="61"/>
      <c r="M800" s="61"/>
      <c r="N800" s="61"/>
    </row>
    <row r="801" spans="3:14" s="58" customFormat="1" ht="12.75">
      <c r="C801" s="69"/>
      <c r="D801" s="69"/>
      <c r="E801" s="69"/>
      <c r="F801" s="69"/>
      <c r="G801" s="69"/>
      <c r="H801" s="69"/>
      <c r="I801" s="69"/>
      <c r="J801" s="69"/>
      <c r="K801" s="61"/>
      <c r="L801" s="61"/>
      <c r="M801" s="61"/>
      <c r="N801" s="61"/>
    </row>
    <row r="802" spans="3:14" s="58" customFormat="1" ht="12.75">
      <c r="C802" s="69"/>
      <c r="D802" s="69"/>
      <c r="E802" s="69"/>
      <c r="F802" s="69"/>
      <c r="G802" s="69"/>
      <c r="H802" s="69"/>
      <c r="I802" s="69"/>
      <c r="J802" s="69"/>
      <c r="K802" s="61"/>
      <c r="L802" s="61"/>
      <c r="M802" s="61"/>
      <c r="N802" s="61"/>
    </row>
    <row r="803" spans="1:14" s="58" customFormat="1" ht="12.75">
      <c r="A803" s="70"/>
      <c r="B803" s="70"/>
      <c r="C803" s="71"/>
      <c r="D803" s="71"/>
      <c r="E803" s="71"/>
      <c r="F803" s="71"/>
      <c r="G803" s="71"/>
      <c r="H803" s="71"/>
      <c r="I803" s="71"/>
      <c r="J803" s="71"/>
      <c r="K803" s="61"/>
      <c r="L803" s="61"/>
      <c r="M803" s="61"/>
      <c r="N803" s="6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80"/>
  <sheetViews>
    <sheetView zoomScalePageLayoutView="0" workbookViewId="0" topLeftCell="A1">
      <pane ySplit="4" topLeftCell="A27" activePane="bottomLeft" state="frozen"/>
      <selection pane="topLeft" activeCell="A1" sqref="A1"/>
      <selection pane="bottomLeft" activeCell="B28" sqref="B28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customWidth="1"/>
    <col min="5" max="10" width="9.625" style="71" customWidth="1"/>
    <col min="11" max="12" width="9.00390625" style="72" customWidth="1"/>
    <col min="13" max="14" width="7.50390625" style="72" customWidth="1"/>
    <col min="15" max="19" width="7.50390625" style="70" customWidth="1"/>
    <col min="20" max="16384" width="9.00390625" style="70" customWidth="1"/>
  </cols>
  <sheetData>
    <row r="1" spans="1:14" s="58" customFormat="1" ht="12.75">
      <c r="A1" s="57" t="s">
        <v>182</v>
      </c>
      <c r="C1" s="59"/>
      <c r="D1" s="59"/>
      <c r="E1" s="59"/>
      <c r="F1" s="59"/>
      <c r="G1" s="60"/>
      <c r="H1" s="59"/>
      <c r="I1" s="59"/>
      <c r="J1" s="59"/>
      <c r="K1" s="61"/>
      <c r="L1" s="61"/>
      <c r="M1" s="61"/>
      <c r="N1" s="61"/>
    </row>
    <row r="2" spans="1:14" s="58" customFormat="1" ht="12.75">
      <c r="A2" s="170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</row>
    <row r="3" spans="1:14" s="64" customFormat="1" ht="18" customHeight="1">
      <c r="A3" s="335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  <c r="M3" s="129"/>
      <c r="N3" s="129"/>
    </row>
    <row r="4" spans="1:14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  <c r="M4" s="129"/>
      <c r="N4" s="129"/>
    </row>
    <row r="5" spans="1:14" s="64" customFormat="1" ht="18" customHeight="1" thickTop="1">
      <c r="A5" s="74" t="s">
        <v>84</v>
      </c>
      <c r="B5" s="75">
        <v>12</v>
      </c>
      <c r="C5" s="133">
        <v>3</v>
      </c>
      <c r="D5" s="138">
        <v>11.2</v>
      </c>
      <c r="E5" s="135">
        <v>47.5</v>
      </c>
      <c r="F5" s="153">
        <v>3.3</v>
      </c>
      <c r="G5" s="135">
        <v>14.7</v>
      </c>
      <c r="H5" s="133">
        <v>487</v>
      </c>
      <c r="I5" s="133">
        <v>16</v>
      </c>
      <c r="J5" s="136">
        <v>471</v>
      </c>
      <c r="K5" s="129"/>
      <c r="L5" s="129"/>
      <c r="M5" s="129"/>
      <c r="N5" s="129"/>
    </row>
    <row r="6" spans="2:11" s="64" customFormat="1" ht="18" customHeight="1">
      <c r="B6" s="75">
        <v>13</v>
      </c>
      <c r="C6" s="133">
        <v>3</v>
      </c>
      <c r="D6" s="138">
        <v>11.2</v>
      </c>
      <c r="E6" s="135">
        <v>47.5</v>
      </c>
      <c r="F6" s="153">
        <v>3.3</v>
      </c>
      <c r="G6" s="135">
        <v>17.8</v>
      </c>
      <c r="H6" s="133">
        <v>927</v>
      </c>
      <c r="I6" s="133">
        <v>45</v>
      </c>
      <c r="J6" s="136">
        <v>882</v>
      </c>
      <c r="K6" s="129"/>
    </row>
    <row r="7" spans="2:11" s="64" customFormat="1" ht="18" customHeight="1">
      <c r="B7" s="75">
        <v>14</v>
      </c>
      <c r="C7" s="133">
        <v>2</v>
      </c>
      <c r="D7" s="138">
        <v>5.77</v>
      </c>
      <c r="E7" s="135">
        <v>57.5</v>
      </c>
      <c r="F7" s="153">
        <v>3.3</v>
      </c>
      <c r="G7" s="135">
        <v>18.2</v>
      </c>
      <c r="H7" s="133">
        <v>979</v>
      </c>
      <c r="I7" s="133">
        <v>58</v>
      </c>
      <c r="J7" s="136">
        <v>921</v>
      </c>
      <c r="K7" s="129"/>
    </row>
    <row r="8" spans="2:11" s="64" customFormat="1" ht="18" customHeight="1">
      <c r="B8" s="75">
        <v>15</v>
      </c>
      <c r="C8" s="133">
        <v>2</v>
      </c>
      <c r="D8" s="138">
        <v>5.77</v>
      </c>
      <c r="E8" s="135">
        <v>57.5</v>
      </c>
      <c r="F8" s="153">
        <v>3.3</v>
      </c>
      <c r="G8" s="135">
        <v>18.5</v>
      </c>
      <c r="H8" s="133">
        <v>1781</v>
      </c>
      <c r="I8" s="133">
        <v>107</v>
      </c>
      <c r="J8" s="136">
        <v>1674</v>
      </c>
      <c r="K8" s="129"/>
    </row>
    <row r="9" spans="2:11" s="64" customFormat="1" ht="18" customHeight="1">
      <c r="B9" s="75">
        <v>16</v>
      </c>
      <c r="C9" s="133">
        <v>3</v>
      </c>
      <c r="D9" s="138">
        <v>12.88</v>
      </c>
      <c r="E9" s="135">
        <v>60</v>
      </c>
      <c r="F9" s="153">
        <v>3.3</v>
      </c>
      <c r="G9" s="135">
        <v>17.2</v>
      </c>
      <c r="H9" s="133">
        <v>2072</v>
      </c>
      <c r="I9" s="133">
        <v>62</v>
      </c>
      <c r="J9" s="136">
        <v>2010</v>
      </c>
      <c r="K9" s="129"/>
    </row>
    <row r="10" spans="2:14" s="64" customFormat="1" ht="18" customHeight="1">
      <c r="B10" s="75">
        <v>17</v>
      </c>
      <c r="C10" s="133">
        <v>3</v>
      </c>
      <c r="D10" s="138">
        <v>13.1</v>
      </c>
      <c r="E10" s="135">
        <v>60</v>
      </c>
      <c r="F10" s="153">
        <v>3.2</v>
      </c>
      <c r="G10" s="135">
        <v>16.5</v>
      </c>
      <c r="H10" s="133">
        <v>1976</v>
      </c>
      <c r="I10" s="133">
        <v>55</v>
      </c>
      <c r="J10" s="136">
        <v>1921</v>
      </c>
      <c r="K10" s="129"/>
      <c r="L10" s="129"/>
      <c r="M10" s="129"/>
      <c r="N10" s="129"/>
    </row>
    <row r="11" spans="2:14" s="64" customFormat="1" ht="18" customHeight="1">
      <c r="B11" s="75">
        <v>18</v>
      </c>
      <c r="C11" s="133">
        <v>4</v>
      </c>
      <c r="D11" s="138">
        <v>16.8</v>
      </c>
      <c r="E11" s="135">
        <v>9.5</v>
      </c>
      <c r="F11" s="153">
        <v>4.2</v>
      </c>
      <c r="G11" s="135">
        <v>14.8</v>
      </c>
      <c r="H11" s="133">
        <v>2357</v>
      </c>
      <c r="I11" s="133">
        <v>71</v>
      </c>
      <c r="J11" s="136">
        <v>2286</v>
      </c>
      <c r="K11" s="129"/>
      <c r="L11" s="129"/>
      <c r="M11" s="129"/>
      <c r="N11" s="129"/>
    </row>
    <row r="12" spans="2:14" s="64" customFormat="1" ht="18" customHeight="1">
      <c r="B12" s="75">
        <v>19</v>
      </c>
      <c r="C12" s="133">
        <v>4</v>
      </c>
      <c r="D12" s="138">
        <v>16.8</v>
      </c>
      <c r="E12" s="135">
        <v>142</v>
      </c>
      <c r="F12" s="153">
        <v>2.6</v>
      </c>
      <c r="G12" s="135">
        <v>13.6</v>
      </c>
      <c r="H12" s="133">
        <v>3526</v>
      </c>
      <c r="I12" s="133">
        <v>35</v>
      </c>
      <c r="J12" s="136">
        <v>3491</v>
      </c>
      <c r="K12" s="129"/>
      <c r="L12" s="129"/>
      <c r="M12" s="129"/>
      <c r="N12" s="129"/>
    </row>
    <row r="13" spans="2:14" s="64" customFormat="1" ht="18" customHeight="1">
      <c r="B13" s="75">
        <v>20</v>
      </c>
      <c r="C13" s="133">
        <v>4</v>
      </c>
      <c r="D13" s="138">
        <v>16.8</v>
      </c>
      <c r="E13" s="135">
        <v>108</v>
      </c>
      <c r="F13" s="153">
        <v>2.8</v>
      </c>
      <c r="G13" s="135">
        <v>12.6</v>
      </c>
      <c r="H13" s="133">
        <v>848</v>
      </c>
      <c r="I13" s="133">
        <v>24</v>
      </c>
      <c r="J13" s="136">
        <v>824</v>
      </c>
      <c r="K13" s="129"/>
      <c r="L13" s="129"/>
      <c r="M13" s="129"/>
      <c r="N13" s="129"/>
    </row>
    <row r="14" spans="1:14" s="64" customFormat="1" ht="18" customHeight="1">
      <c r="A14" s="129"/>
      <c r="B14" s="77">
        <v>21</v>
      </c>
      <c r="C14" s="133">
        <v>4</v>
      </c>
      <c r="D14" s="138">
        <v>26.63</v>
      </c>
      <c r="E14" s="135">
        <v>140</v>
      </c>
      <c r="F14" s="153">
        <v>3.1</v>
      </c>
      <c r="G14" s="135">
        <v>7.1</v>
      </c>
      <c r="H14" s="133">
        <v>848</v>
      </c>
      <c r="I14" s="133">
        <v>19</v>
      </c>
      <c r="J14" s="136">
        <v>829</v>
      </c>
      <c r="K14" s="129"/>
      <c r="L14" s="129"/>
      <c r="M14" s="129"/>
      <c r="N14" s="129"/>
    </row>
    <row r="15" spans="1:14" s="64" customFormat="1" ht="18" customHeight="1">
      <c r="A15" s="129"/>
      <c r="B15" s="77">
        <v>22</v>
      </c>
      <c r="C15" s="133">
        <v>4</v>
      </c>
      <c r="D15" s="138">
        <v>28.79</v>
      </c>
      <c r="E15" s="135">
        <v>248</v>
      </c>
      <c r="F15" s="153">
        <v>3.5</v>
      </c>
      <c r="G15" s="135">
        <v>13.6</v>
      </c>
      <c r="H15" s="133">
        <v>845</v>
      </c>
      <c r="I15" s="133">
        <v>22</v>
      </c>
      <c r="J15" s="136">
        <v>823</v>
      </c>
      <c r="K15" s="129"/>
      <c r="L15" s="129"/>
      <c r="M15" s="129"/>
      <c r="N15" s="129"/>
    </row>
    <row r="16" spans="2:10" s="129" customFormat="1" ht="18" customHeight="1">
      <c r="B16" s="77">
        <v>23</v>
      </c>
      <c r="C16" s="133">
        <v>4</v>
      </c>
      <c r="D16" s="138">
        <v>28.79</v>
      </c>
      <c r="E16" s="135">
        <v>244</v>
      </c>
      <c r="F16" s="153">
        <v>3.1</v>
      </c>
      <c r="G16" s="135">
        <v>13.2</v>
      </c>
      <c r="H16" s="133">
        <v>806</v>
      </c>
      <c r="I16" s="133">
        <v>19</v>
      </c>
      <c r="J16" s="136">
        <v>787</v>
      </c>
    </row>
    <row r="17" spans="2:10" s="129" customFormat="1" ht="18" customHeight="1">
      <c r="B17" s="77">
        <v>24</v>
      </c>
      <c r="C17" s="133">
        <v>4</v>
      </c>
      <c r="D17" s="138">
        <v>28.79</v>
      </c>
      <c r="E17" s="135">
        <v>244</v>
      </c>
      <c r="F17" s="153">
        <v>3.3</v>
      </c>
      <c r="G17" s="135">
        <v>19.4</v>
      </c>
      <c r="H17" s="133">
        <v>1182</v>
      </c>
      <c r="I17" s="133">
        <v>25</v>
      </c>
      <c r="J17" s="136">
        <v>1157</v>
      </c>
    </row>
    <row r="18" spans="1:14" s="64" customFormat="1" ht="18" customHeight="1">
      <c r="A18" s="129"/>
      <c r="B18" s="77">
        <v>25</v>
      </c>
      <c r="C18" s="133">
        <v>4</v>
      </c>
      <c r="D18" s="138">
        <v>28.79</v>
      </c>
      <c r="E18" s="135">
        <v>244</v>
      </c>
      <c r="F18" s="153">
        <v>3.3</v>
      </c>
      <c r="G18" s="135">
        <v>13</v>
      </c>
      <c r="H18" s="133">
        <v>792</v>
      </c>
      <c r="I18" s="133">
        <v>22</v>
      </c>
      <c r="J18" s="136">
        <v>770</v>
      </c>
      <c r="K18" s="129"/>
      <c r="L18" s="129"/>
      <c r="M18" s="129"/>
      <c r="N18" s="129"/>
    </row>
    <row r="19" spans="2:10" s="129" customFormat="1" ht="18" customHeight="1">
      <c r="B19" s="77">
        <v>26</v>
      </c>
      <c r="C19" s="133">
        <v>4</v>
      </c>
      <c r="D19" s="138">
        <v>28.79</v>
      </c>
      <c r="E19" s="135">
        <v>250</v>
      </c>
      <c r="F19" s="153">
        <v>3.6</v>
      </c>
      <c r="G19" s="135">
        <v>11.4</v>
      </c>
      <c r="H19" s="133">
        <v>733</v>
      </c>
      <c r="I19" s="133">
        <v>23</v>
      </c>
      <c r="J19" s="136">
        <v>711</v>
      </c>
    </row>
    <row r="20" spans="2:10" s="129" customFormat="1" ht="18" customHeight="1">
      <c r="B20" s="77">
        <v>27</v>
      </c>
      <c r="C20" s="133">
        <v>4</v>
      </c>
      <c r="D20" s="138">
        <v>28.79</v>
      </c>
      <c r="E20" s="135">
        <v>254</v>
      </c>
      <c r="F20" s="153">
        <v>3.8</v>
      </c>
      <c r="G20" s="135">
        <v>12.3</v>
      </c>
      <c r="H20" s="133">
        <v>778</v>
      </c>
      <c r="I20" s="133">
        <v>21</v>
      </c>
      <c r="J20" s="136">
        <v>757</v>
      </c>
    </row>
    <row r="21" spans="2:10" s="129" customFormat="1" ht="18" customHeight="1">
      <c r="B21" s="75">
        <v>28</v>
      </c>
      <c r="C21" s="196">
        <v>4</v>
      </c>
      <c r="D21" s="197">
        <v>28.79</v>
      </c>
      <c r="E21" s="198">
        <v>253</v>
      </c>
      <c r="F21" s="153">
        <v>3.7</v>
      </c>
      <c r="G21" s="198">
        <v>12.3</v>
      </c>
      <c r="H21" s="202">
        <v>779</v>
      </c>
      <c r="I21" s="203">
        <v>26</v>
      </c>
      <c r="J21" s="203">
        <v>753</v>
      </c>
    </row>
    <row r="22" spans="2:10" s="129" customFormat="1" ht="18" customHeight="1">
      <c r="B22" s="75">
        <v>29</v>
      </c>
      <c r="C22" s="229">
        <v>4</v>
      </c>
      <c r="D22" s="230">
        <v>28.79</v>
      </c>
      <c r="E22" s="231">
        <v>240</v>
      </c>
      <c r="F22" s="153">
        <v>3.7</v>
      </c>
      <c r="G22" s="231">
        <v>13.3</v>
      </c>
      <c r="H22" s="232">
        <v>799</v>
      </c>
      <c r="I22" s="233">
        <v>24</v>
      </c>
      <c r="J22" s="233">
        <v>775</v>
      </c>
    </row>
    <row r="23" spans="2:10" s="129" customFormat="1" ht="18" customHeight="1">
      <c r="B23" s="75">
        <v>30</v>
      </c>
      <c r="C23" s="229">
        <v>4</v>
      </c>
      <c r="D23" s="230">
        <v>32.5</v>
      </c>
      <c r="E23" s="231">
        <v>228</v>
      </c>
      <c r="F23" s="153">
        <v>3.7</v>
      </c>
      <c r="G23" s="231">
        <v>13.3</v>
      </c>
      <c r="H23" s="232">
        <v>760</v>
      </c>
      <c r="I23" s="233">
        <v>21</v>
      </c>
      <c r="J23" s="233">
        <v>738</v>
      </c>
    </row>
    <row r="24" spans="1:10" s="129" customFormat="1" ht="18" customHeight="1">
      <c r="A24" s="87" t="s">
        <v>192</v>
      </c>
      <c r="B24" s="75" t="s">
        <v>28</v>
      </c>
      <c r="C24" s="229">
        <v>4</v>
      </c>
      <c r="D24" s="230">
        <v>32.5</v>
      </c>
      <c r="E24" s="231">
        <v>227</v>
      </c>
      <c r="F24" s="153">
        <v>3.7</v>
      </c>
      <c r="G24" s="231">
        <v>12.3</v>
      </c>
      <c r="H24" s="232">
        <v>701</v>
      </c>
      <c r="I24" s="233">
        <v>21</v>
      </c>
      <c r="J24" s="233">
        <v>680</v>
      </c>
    </row>
    <row r="25" spans="1:10" s="129" customFormat="1" ht="18" customHeight="1">
      <c r="A25" s="87"/>
      <c r="B25" s="75">
        <v>2</v>
      </c>
      <c r="C25" s="229">
        <v>4</v>
      </c>
      <c r="D25" s="230">
        <v>30.6</v>
      </c>
      <c r="E25" s="231">
        <v>176</v>
      </c>
      <c r="F25" s="153">
        <v>3.7</v>
      </c>
      <c r="G25" s="231">
        <v>10.5</v>
      </c>
      <c r="H25" s="232">
        <v>460</v>
      </c>
      <c r="I25" s="233">
        <v>18</v>
      </c>
      <c r="J25" s="233">
        <v>442</v>
      </c>
    </row>
    <row r="26" spans="1:10" s="129" customFormat="1" ht="18" customHeight="1">
      <c r="A26" s="87"/>
      <c r="B26" s="75">
        <v>3</v>
      </c>
      <c r="C26" s="229">
        <v>4</v>
      </c>
      <c r="D26" s="230">
        <v>30.6</v>
      </c>
      <c r="E26" s="231">
        <v>180</v>
      </c>
      <c r="F26" s="153">
        <v>3.7</v>
      </c>
      <c r="G26" s="231">
        <v>11</v>
      </c>
      <c r="H26" s="232">
        <v>493</v>
      </c>
      <c r="I26" s="233">
        <v>20</v>
      </c>
      <c r="J26" s="233">
        <v>474</v>
      </c>
    </row>
    <row r="27" spans="1:10" s="129" customFormat="1" ht="18" customHeight="1">
      <c r="A27" s="90"/>
      <c r="B27" s="189">
        <v>4</v>
      </c>
      <c r="C27" s="199">
        <v>4</v>
      </c>
      <c r="D27" s="200">
        <v>30.6</v>
      </c>
      <c r="E27" s="201">
        <v>180</v>
      </c>
      <c r="F27" s="209">
        <v>2.8</v>
      </c>
      <c r="G27" s="201">
        <v>11.9</v>
      </c>
      <c r="H27" s="204">
        <v>534</v>
      </c>
      <c r="I27" s="205">
        <v>19</v>
      </c>
      <c r="J27" s="205">
        <v>515</v>
      </c>
    </row>
    <row r="28" spans="1:14" s="58" customFormat="1" ht="12.75">
      <c r="A28" s="64"/>
      <c r="B28" s="65" t="s">
        <v>89</v>
      </c>
      <c r="C28" s="69"/>
      <c r="D28" s="69"/>
      <c r="E28" s="69"/>
      <c r="F28" s="69"/>
      <c r="G28" s="69"/>
      <c r="H28" s="69"/>
      <c r="I28" s="69"/>
      <c r="J28" s="69"/>
      <c r="K28" s="61"/>
      <c r="L28" s="61"/>
      <c r="M28" s="61"/>
      <c r="N28" s="61"/>
    </row>
    <row r="29" spans="1:14" s="58" customFormat="1" ht="12.75">
      <c r="A29" s="64"/>
      <c r="B29" s="68"/>
      <c r="C29" s="69"/>
      <c r="D29" s="69"/>
      <c r="E29" s="69"/>
      <c r="F29" s="69"/>
      <c r="G29" s="69"/>
      <c r="H29" s="69"/>
      <c r="I29" s="69"/>
      <c r="J29" s="69"/>
      <c r="K29" s="61"/>
      <c r="L29" s="61"/>
      <c r="M29" s="61"/>
      <c r="N29" s="61"/>
    </row>
    <row r="30" spans="1:14" s="58" customFormat="1" ht="12.75">
      <c r="A30" s="64"/>
      <c r="B30" s="68"/>
      <c r="C30" s="69"/>
      <c r="D30" s="69"/>
      <c r="E30" s="69"/>
      <c r="F30" s="69"/>
      <c r="G30" s="69"/>
      <c r="H30" s="69"/>
      <c r="I30" s="69"/>
      <c r="J30" s="69"/>
      <c r="K30" s="61"/>
      <c r="L30" s="61"/>
      <c r="M30" s="61"/>
      <c r="N30" s="61"/>
    </row>
    <row r="31" spans="1:14" s="58" customFormat="1" ht="12.75">
      <c r="A31" s="64"/>
      <c r="B31" s="68"/>
      <c r="C31" s="69"/>
      <c r="D31" s="69"/>
      <c r="E31" s="69"/>
      <c r="F31" s="69"/>
      <c r="G31" s="69"/>
      <c r="H31" s="69"/>
      <c r="I31" s="69"/>
      <c r="J31" s="69"/>
      <c r="K31" s="61"/>
      <c r="L31" s="61"/>
      <c r="M31" s="61"/>
      <c r="N31" s="61"/>
    </row>
    <row r="32" spans="1:14" s="58" customFormat="1" ht="12.75">
      <c r="A32" s="64"/>
      <c r="B32" s="68"/>
      <c r="C32" s="69"/>
      <c r="D32" s="69"/>
      <c r="E32" s="69"/>
      <c r="F32" s="69"/>
      <c r="G32" s="69"/>
      <c r="H32" s="69"/>
      <c r="I32" s="69"/>
      <c r="J32" s="69"/>
      <c r="K32" s="61"/>
      <c r="L32" s="61"/>
      <c r="M32" s="61"/>
      <c r="N32" s="61"/>
    </row>
    <row r="33" spans="1:14" s="58" customFormat="1" ht="12.75">
      <c r="A33" s="64"/>
      <c r="B33" s="68"/>
      <c r="C33" s="69"/>
      <c r="D33" s="69"/>
      <c r="E33" s="69"/>
      <c r="F33" s="69"/>
      <c r="G33" s="69"/>
      <c r="H33" s="69"/>
      <c r="I33" s="69"/>
      <c r="J33" s="69"/>
      <c r="K33" s="61"/>
      <c r="L33" s="61"/>
      <c r="M33" s="61"/>
      <c r="N33" s="61"/>
    </row>
    <row r="34" spans="1:14" s="58" customFormat="1" ht="12.75">
      <c r="A34" s="64"/>
      <c r="B34" s="68"/>
      <c r="C34" s="69"/>
      <c r="D34" s="69"/>
      <c r="E34" s="69"/>
      <c r="F34" s="69"/>
      <c r="G34" s="69"/>
      <c r="H34" s="69"/>
      <c r="I34" s="69"/>
      <c r="J34" s="69"/>
      <c r="K34" s="61"/>
      <c r="L34" s="61"/>
      <c r="M34" s="61"/>
      <c r="N34" s="61"/>
    </row>
    <row r="35" spans="1:14" s="58" customFormat="1" ht="12.75">
      <c r="A35" s="64"/>
      <c r="B35" s="68"/>
      <c r="C35" s="69"/>
      <c r="D35" s="69"/>
      <c r="E35" s="69"/>
      <c r="F35" s="69"/>
      <c r="G35" s="69"/>
      <c r="H35" s="69"/>
      <c r="I35" s="69"/>
      <c r="J35" s="69"/>
      <c r="K35" s="61"/>
      <c r="L35" s="61"/>
      <c r="M35" s="61"/>
      <c r="N35" s="61"/>
    </row>
    <row r="36" spans="1:14" s="58" customFormat="1" ht="12.75">
      <c r="A36" s="64"/>
      <c r="B36" s="68"/>
      <c r="C36" s="69"/>
      <c r="D36" s="69"/>
      <c r="E36" s="69"/>
      <c r="F36" s="69"/>
      <c r="G36" s="69"/>
      <c r="H36" s="69"/>
      <c r="I36" s="69"/>
      <c r="J36" s="69"/>
      <c r="K36" s="61"/>
      <c r="L36" s="61"/>
      <c r="M36" s="61"/>
      <c r="N36" s="61"/>
    </row>
    <row r="37" spans="1:14" s="58" customFormat="1" ht="12.75">
      <c r="A37" s="64"/>
      <c r="B37" s="68"/>
      <c r="C37" s="69"/>
      <c r="D37" s="69"/>
      <c r="E37" s="69"/>
      <c r="F37" s="69"/>
      <c r="G37" s="69"/>
      <c r="H37" s="69"/>
      <c r="I37" s="69"/>
      <c r="J37" s="69"/>
      <c r="K37" s="61"/>
      <c r="L37" s="61"/>
      <c r="M37" s="61"/>
      <c r="N37" s="61"/>
    </row>
    <row r="38" spans="1:14" s="58" customFormat="1" ht="12.75">
      <c r="A38" s="64"/>
      <c r="B38" s="68"/>
      <c r="C38" s="69"/>
      <c r="D38" s="69"/>
      <c r="E38" s="69"/>
      <c r="F38" s="69"/>
      <c r="G38" s="69"/>
      <c r="H38" s="69"/>
      <c r="I38" s="69"/>
      <c r="J38" s="69"/>
      <c r="K38" s="61"/>
      <c r="L38" s="61"/>
      <c r="M38" s="61"/>
      <c r="N38" s="61"/>
    </row>
    <row r="39" spans="1:14" s="58" customFormat="1" ht="12.75">
      <c r="A39" s="64"/>
      <c r="B39" s="68"/>
      <c r="C39" s="69"/>
      <c r="D39" s="69"/>
      <c r="E39" s="69"/>
      <c r="F39" s="69"/>
      <c r="G39" s="69"/>
      <c r="H39" s="69"/>
      <c r="I39" s="69"/>
      <c r="J39" s="69"/>
      <c r="K39" s="61"/>
      <c r="L39" s="61"/>
      <c r="M39" s="61"/>
      <c r="N39" s="61"/>
    </row>
    <row r="40" spans="1:14" s="58" customFormat="1" ht="12.75">
      <c r="A40" s="64"/>
      <c r="B40" s="68"/>
      <c r="C40" s="69"/>
      <c r="D40" s="69"/>
      <c r="E40" s="69"/>
      <c r="F40" s="69"/>
      <c r="G40" s="69"/>
      <c r="H40" s="69"/>
      <c r="I40" s="69"/>
      <c r="J40" s="69"/>
      <c r="K40" s="61"/>
      <c r="L40" s="61"/>
      <c r="M40" s="61"/>
      <c r="N40" s="61"/>
    </row>
    <row r="41" spans="1:14" s="58" customFormat="1" ht="12.75">
      <c r="A41" s="64"/>
      <c r="B41" s="68"/>
      <c r="C41" s="69"/>
      <c r="D41" s="69"/>
      <c r="E41" s="69"/>
      <c r="F41" s="69"/>
      <c r="G41" s="69"/>
      <c r="H41" s="69"/>
      <c r="I41" s="69"/>
      <c r="J41" s="69"/>
      <c r="K41" s="61"/>
      <c r="L41" s="61"/>
      <c r="M41" s="61"/>
      <c r="N41" s="61"/>
    </row>
    <row r="42" spans="1:14" s="58" customFormat="1" ht="12.75">
      <c r="A42" s="64"/>
      <c r="B42" s="68"/>
      <c r="C42" s="69"/>
      <c r="D42" s="69"/>
      <c r="E42" s="69"/>
      <c r="F42" s="69"/>
      <c r="G42" s="69"/>
      <c r="H42" s="69"/>
      <c r="I42" s="69"/>
      <c r="J42" s="69"/>
      <c r="K42" s="61"/>
      <c r="L42" s="61"/>
      <c r="M42" s="61"/>
      <c r="N42" s="61"/>
    </row>
    <row r="43" spans="1:14" s="58" customFormat="1" ht="12.75">
      <c r="A43" s="64"/>
      <c r="B43" s="68"/>
      <c r="C43" s="69"/>
      <c r="D43" s="69"/>
      <c r="E43" s="69"/>
      <c r="F43" s="69"/>
      <c r="G43" s="69"/>
      <c r="H43" s="69"/>
      <c r="I43" s="69"/>
      <c r="J43" s="69"/>
      <c r="K43" s="61"/>
      <c r="L43" s="61"/>
      <c r="M43" s="61"/>
      <c r="N43" s="61"/>
    </row>
    <row r="44" spans="1:14" s="58" customFormat="1" ht="12.75">
      <c r="A44" s="64"/>
      <c r="B44" s="68"/>
      <c r="C44" s="69"/>
      <c r="D44" s="69"/>
      <c r="E44" s="69"/>
      <c r="F44" s="69"/>
      <c r="G44" s="69"/>
      <c r="H44" s="69"/>
      <c r="I44" s="69"/>
      <c r="J44" s="69"/>
      <c r="K44" s="61"/>
      <c r="L44" s="61"/>
      <c r="M44" s="61"/>
      <c r="N44" s="61"/>
    </row>
    <row r="45" spans="1:14" s="58" customFormat="1" ht="12.75">
      <c r="A45" s="64"/>
      <c r="B45" s="68"/>
      <c r="C45" s="69"/>
      <c r="D45" s="69"/>
      <c r="E45" s="69"/>
      <c r="F45" s="69"/>
      <c r="G45" s="69"/>
      <c r="H45" s="69"/>
      <c r="I45" s="69"/>
      <c r="J45" s="69"/>
      <c r="K45" s="61"/>
      <c r="L45" s="61"/>
      <c r="M45" s="61"/>
      <c r="N45" s="61"/>
    </row>
    <row r="46" spans="1:14" s="58" customFormat="1" ht="12.75">
      <c r="A46" s="64"/>
      <c r="B46" s="68"/>
      <c r="C46" s="69"/>
      <c r="D46" s="69"/>
      <c r="E46" s="69"/>
      <c r="F46" s="69"/>
      <c r="G46" s="69"/>
      <c r="H46" s="69"/>
      <c r="I46" s="69"/>
      <c r="J46" s="69"/>
      <c r="K46" s="61"/>
      <c r="L46" s="61"/>
      <c r="M46" s="61"/>
      <c r="N46" s="61"/>
    </row>
    <row r="47" spans="1:14" s="58" customFormat="1" ht="12.75">
      <c r="A47" s="64"/>
      <c r="B47" s="68"/>
      <c r="C47" s="69"/>
      <c r="D47" s="69"/>
      <c r="E47" s="69"/>
      <c r="F47" s="69"/>
      <c r="G47" s="69"/>
      <c r="H47" s="69"/>
      <c r="I47" s="69"/>
      <c r="J47" s="69"/>
      <c r="K47" s="61"/>
      <c r="L47" s="61"/>
      <c r="M47" s="61"/>
      <c r="N47" s="61"/>
    </row>
    <row r="48" spans="1:14" s="58" customFormat="1" ht="12.75">
      <c r="A48" s="64"/>
      <c r="B48" s="68"/>
      <c r="C48" s="69"/>
      <c r="D48" s="69"/>
      <c r="E48" s="69"/>
      <c r="F48" s="69"/>
      <c r="G48" s="69"/>
      <c r="H48" s="69"/>
      <c r="I48" s="69"/>
      <c r="J48" s="69"/>
      <c r="K48" s="61"/>
      <c r="L48" s="61"/>
      <c r="M48" s="61"/>
      <c r="N48" s="61"/>
    </row>
    <row r="49" spans="1:14" s="58" customFormat="1" ht="12.75">
      <c r="A49" s="64"/>
      <c r="B49" s="68"/>
      <c r="C49" s="69"/>
      <c r="D49" s="69"/>
      <c r="E49" s="69"/>
      <c r="F49" s="69"/>
      <c r="G49" s="69"/>
      <c r="H49" s="69"/>
      <c r="I49" s="69"/>
      <c r="J49" s="69"/>
      <c r="K49" s="61"/>
      <c r="L49" s="61"/>
      <c r="M49" s="61"/>
      <c r="N49" s="61"/>
    </row>
    <row r="50" spans="1:14" s="58" customFormat="1" ht="12.75">
      <c r="A50" s="64"/>
      <c r="C50" s="69"/>
      <c r="D50" s="69"/>
      <c r="E50" s="69"/>
      <c r="F50" s="69"/>
      <c r="G50" s="69"/>
      <c r="H50" s="69"/>
      <c r="I50" s="69"/>
      <c r="J50" s="69"/>
      <c r="K50" s="61"/>
      <c r="L50" s="61"/>
      <c r="M50" s="61"/>
      <c r="N50" s="61"/>
    </row>
    <row r="51" spans="1:14" s="58" customFormat="1" ht="12.75">
      <c r="A51" s="64"/>
      <c r="C51" s="69"/>
      <c r="D51" s="69"/>
      <c r="E51" s="69"/>
      <c r="F51" s="69"/>
      <c r="G51" s="69"/>
      <c r="H51" s="69"/>
      <c r="I51" s="69"/>
      <c r="J51" s="69"/>
      <c r="K51" s="61"/>
      <c r="L51" s="61"/>
      <c r="M51" s="61"/>
      <c r="N51" s="61"/>
    </row>
    <row r="52" spans="1:14" s="58" customFormat="1" ht="12.75">
      <c r="A52" s="64"/>
      <c r="C52" s="69"/>
      <c r="D52" s="69"/>
      <c r="E52" s="69"/>
      <c r="F52" s="69"/>
      <c r="G52" s="69"/>
      <c r="H52" s="69"/>
      <c r="I52" s="69"/>
      <c r="J52" s="69"/>
      <c r="K52" s="61"/>
      <c r="L52" s="61"/>
      <c r="M52" s="61"/>
      <c r="N52" s="61"/>
    </row>
    <row r="53" spans="1:14" s="58" customFormat="1" ht="12.75">
      <c r="A53" s="64"/>
      <c r="C53" s="69"/>
      <c r="D53" s="69"/>
      <c r="E53" s="69"/>
      <c r="F53" s="69"/>
      <c r="G53" s="69"/>
      <c r="H53" s="69"/>
      <c r="I53" s="69"/>
      <c r="J53" s="69"/>
      <c r="K53" s="61"/>
      <c r="L53" s="61"/>
      <c r="M53" s="61"/>
      <c r="N53" s="61"/>
    </row>
    <row r="54" spans="1:14" s="58" customFormat="1" ht="12.75">
      <c r="A54" s="64"/>
      <c r="C54" s="69"/>
      <c r="D54" s="69"/>
      <c r="E54" s="69"/>
      <c r="F54" s="69"/>
      <c r="G54" s="69"/>
      <c r="H54" s="69"/>
      <c r="I54" s="69"/>
      <c r="J54" s="69"/>
      <c r="K54" s="61"/>
      <c r="L54" s="61"/>
      <c r="M54" s="61"/>
      <c r="N54" s="61"/>
    </row>
    <row r="55" spans="1:14" s="58" customFormat="1" ht="12.75">
      <c r="A55" s="64"/>
      <c r="C55" s="69"/>
      <c r="D55" s="69"/>
      <c r="E55" s="69"/>
      <c r="F55" s="69"/>
      <c r="G55" s="69"/>
      <c r="H55" s="69"/>
      <c r="I55" s="69"/>
      <c r="J55" s="69"/>
      <c r="K55" s="61"/>
      <c r="L55" s="61"/>
      <c r="M55" s="61"/>
      <c r="N55" s="61"/>
    </row>
    <row r="56" spans="1:14" s="58" customFormat="1" ht="12.75">
      <c r="A56" s="64"/>
      <c r="C56" s="69"/>
      <c r="D56" s="69"/>
      <c r="E56" s="69"/>
      <c r="F56" s="69"/>
      <c r="G56" s="69"/>
      <c r="H56" s="69"/>
      <c r="I56" s="69"/>
      <c r="J56" s="69"/>
      <c r="K56" s="61"/>
      <c r="L56" s="61"/>
      <c r="M56" s="61"/>
      <c r="N56" s="61"/>
    </row>
    <row r="57" spans="1:14" s="58" customFormat="1" ht="12.75">
      <c r="A57" s="64"/>
      <c r="C57" s="69"/>
      <c r="D57" s="69"/>
      <c r="E57" s="69"/>
      <c r="F57" s="69"/>
      <c r="G57" s="69"/>
      <c r="H57" s="69"/>
      <c r="I57" s="69"/>
      <c r="J57" s="69"/>
      <c r="K57" s="61"/>
      <c r="L57" s="61"/>
      <c r="M57" s="61"/>
      <c r="N57" s="61"/>
    </row>
    <row r="58" spans="1:14" s="58" customFormat="1" ht="12.75">
      <c r="A58" s="64"/>
      <c r="C58" s="69"/>
      <c r="D58" s="69"/>
      <c r="E58" s="69"/>
      <c r="F58" s="69"/>
      <c r="G58" s="69"/>
      <c r="H58" s="69"/>
      <c r="I58" s="69"/>
      <c r="J58" s="69"/>
      <c r="K58" s="61"/>
      <c r="L58" s="61"/>
      <c r="M58" s="61"/>
      <c r="N58" s="61"/>
    </row>
    <row r="59" spans="1:14" s="58" customFormat="1" ht="12.75">
      <c r="A59" s="64"/>
      <c r="C59" s="69"/>
      <c r="D59" s="69"/>
      <c r="E59" s="69"/>
      <c r="F59" s="69"/>
      <c r="G59" s="69"/>
      <c r="H59" s="69"/>
      <c r="I59" s="69"/>
      <c r="J59" s="69"/>
      <c r="K59" s="61"/>
      <c r="L59" s="61"/>
      <c r="M59" s="61"/>
      <c r="N59" s="61"/>
    </row>
    <row r="60" spans="1:14" s="58" customFormat="1" ht="12.75">
      <c r="A60" s="64"/>
      <c r="C60" s="69"/>
      <c r="D60" s="69"/>
      <c r="E60" s="69"/>
      <c r="F60" s="69"/>
      <c r="G60" s="69"/>
      <c r="H60" s="69"/>
      <c r="I60" s="69"/>
      <c r="J60" s="69"/>
      <c r="K60" s="61"/>
      <c r="L60" s="61"/>
      <c r="M60" s="61"/>
      <c r="N60" s="61"/>
    </row>
    <row r="61" spans="1:14" s="58" customFormat="1" ht="12.75">
      <c r="A61" s="64"/>
      <c r="C61" s="69"/>
      <c r="D61" s="69"/>
      <c r="E61" s="69"/>
      <c r="F61" s="69"/>
      <c r="G61" s="69"/>
      <c r="H61" s="69"/>
      <c r="I61" s="69"/>
      <c r="J61" s="69"/>
      <c r="K61" s="61"/>
      <c r="L61" s="61"/>
      <c r="M61" s="61"/>
      <c r="N61" s="61"/>
    </row>
    <row r="62" spans="1:14" s="58" customFormat="1" ht="12.75">
      <c r="A62" s="64"/>
      <c r="C62" s="69"/>
      <c r="D62" s="69"/>
      <c r="E62" s="69"/>
      <c r="F62" s="69"/>
      <c r="G62" s="69"/>
      <c r="H62" s="69"/>
      <c r="I62" s="69"/>
      <c r="J62" s="69"/>
      <c r="K62" s="61"/>
      <c r="L62" s="61"/>
      <c r="M62" s="61"/>
      <c r="N62" s="61"/>
    </row>
    <row r="63" spans="1:14" s="58" customFormat="1" ht="12.75">
      <c r="A63" s="64"/>
      <c r="C63" s="69"/>
      <c r="D63" s="69"/>
      <c r="E63" s="69"/>
      <c r="F63" s="69"/>
      <c r="G63" s="69"/>
      <c r="H63" s="69"/>
      <c r="I63" s="69"/>
      <c r="J63" s="69"/>
      <c r="K63" s="61"/>
      <c r="L63" s="61"/>
      <c r="M63" s="61"/>
      <c r="N63" s="61"/>
    </row>
    <row r="64" spans="1:14" s="58" customFormat="1" ht="12.75">
      <c r="A64" s="64"/>
      <c r="C64" s="69"/>
      <c r="D64" s="69"/>
      <c r="E64" s="69"/>
      <c r="F64" s="69"/>
      <c r="G64" s="69"/>
      <c r="H64" s="69"/>
      <c r="I64" s="69"/>
      <c r="J64" s="69"/>
      <c r="K64" s="61"/>
      <c r="L64" s="61"/>
      <c r="M64" s="61"/>
      <c r="N64" s="61"/>
    </row>
    <row r="65" spans="1:14" s="58" customFormat="1" ht="12.75">
      <c r="A65" s="64"/>
      <c r="C65" s="69"/>
      <c r="D65" s="69"/>
      <c r="E65" s="69"/>
      <c r="F65" s="69"/>
      <c r="G65" s="69"/>
      <c r="H65" s="69"/>
      <c r="I65" s="69"/>
      <c r="J65" s="69"/>
      <c r="K65" s="61"/>
      <c r="L65" s="61"/>
      <c r="M65" s="61"/>
      <c r="N65" s="61"/>
    </row>
    <row r="66" spans="1:14" s="58" customFormat="1" ht="12.75">
      <c r="A66" s="64"/>
      <c r="C66" s="69"/>
      <c r="D66" s="69"/>
      <c r="E66" s="69"/>
      <c r="F66" s="69"/>
      <c r="G66" s="69"/>
      <c r="H66" s="69"/>
      <c r="I66" s="69"/>
      <c r="J66" s="69"/>
      <c r="K66" s="61"/>
      <c r="L66" s="61"/>
      <c r="M66" s="61"/>
      <c r="N66" s="61"/>
    </row>
    <row r="67" spans="1:14" s="58" customFormat="1" ht="12.75">
      <c r="A67" s="64"/>
      <c r="C67" s="69"/>
      <c r="D67" s="69"/>
      <c r="E67" s="69"/>
      <c r="F67" s="69"/>
      <c r="G67" s="69"/>
      <c r="H67" s="69"/>
      <c r="I67" s="69"/>
      <c r="J67" s="69"/>
      <c r="K67" s="61"/>
      <c r="L67" s="61"/>
      <c r="M67" s="61"/>
      <c r="N67" s="61"/>
    </row>
    <row r="68" spans="1:14" s="58" customFormat="1" ht="12.75">
      <c r="A68" s="64"/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</row>
    <row r="69" spans="1:14" s="58" customFormat="1" ht="12.75">
      <c r="A69" s="64"/>
      <c r="C69" s="69"/>
      <c r="D69" s="69"/>
      <c r="E69" s="69"/>
      <c r="F69" s="69"/>
      <c r="G69" s="69"/>
      <c r="H69" s="69"/>
      <c r="I69" s="69"/>
      <c r="J69" s="69"/>
      <c r="K69" s="61"/>
      <c r="L69" s="61"/>
      <c r="M69" s="61"/>
      <c r="N69" s="61"/>
    </row>
    <row r="70" spans="1:14" s="58" customFormat="1" ht="12.75">
      <c r="A70" s="64"/>
      <c r="C70" s="69"/>
      <c r="D70" s="69"/>
      <c r="E70" s="69"/>
      <c r="F70" s="69"/>
      <c r="G70" s="69"/>
      <c r="H70" s="69"/>
      <c r="I70" s="69"/>
      <c r="J70" s="69"/>
      <c r="K70" s="61"/>
      <c r="L70" s="61"/>
      <c r="M70" s="61"/>
      <c r="N70" s="61"/>
    </row>
    <row r="71" spans="1:14" s="58" customFormat="1" ht="12.75">
      <c r="A71" s="64"/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</row>
    <row r="72" spans="1:14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  <c r="M72" s="61"/>
      <c r="N72" s="61"/>
    </row>
    <row r="73" spans="1:14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  <c r="M73" s="61"/>
      <c r="N73" s="61"/>
    </row>
    <row r="74" spans="1:14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  <c r="M74" s="61"/>
      <c r="N74" s="61"/>
    </row>
    <row r="75" spans="1:14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  <c r="M75" s="61"/>
      <c r="N75" s="61"/>
    </row>
    <row r="76" spans="1:14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  <c r="M76" s="61"/>
      <c r="N76" s="61"/>
    </row>
    <row r="77" spans="1:14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  <c r="M77" s="61"/>
      <c r="N77" s="61"/>
    </row>
    <row r="78" spans="1:14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  <c r="M78" s="61"/>
      <c r="N78" s="61"/>
    </row>
    <row r="79" spans="1:14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  <c r="M79" s="61"/>
      <c r="N79" s="61"/>
    </row>
    <row r="80" spans="1:14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  <c r="M80" s="61"/>
      <c r="N80" s="61"/>
    </row>
    <row r="81" spans="1:14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  <c r="M81" s="61"/>
      <c r="N81" s="61"/>
    </row>
    <row r="82" spans="1:14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  <c r="M82" s="61"/>
      <c r="N82" s="61"/>
    </row>
    <row r="83" spans="1:14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  <c r="M83" s="61"/>
      <c r="N83" s="61"/>
    </row>
    <row r="84" spans="1:14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  <c r="M84" s="61"/>
      <c r="N84" s="61"/>
    </row>
    <row r="85" spans="1:14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  <c r="M85" s="61"/>
      <c r="N85" s="61"/>
    </row>
    <row r="86" spans="1:14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  <c r="M86" s="61"/>
      <c r="N86" s="61"/>
    </row>
    <row r="87" spans="1:14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  <c r="M87" s="61"/>
      <c r="N87" s="61"/>
    </row>
    <row r="88" spans="1:14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  <c r="M88" s="61"/>
      <c r="N88" s="61"/>
    </row>
    <row r="89" spans="1:14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  <c r="M89" s="61"/>
      <c r="N89" s="61"/>
    </row>
    <row r="90" spans="1:14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  <c r="M90" s="61"/>
      <c r="N90" s="61"/>
    </row>
    <row r="91" spans="1:14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  <c r="M91" s="61"/>
      <c r="N91" s="61"/>
    </row>
    <row r="92" spans="1:14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  <c r="M92" s="61"/>
      <c r="N92" s="61"/>
    </row>
    <row r="93" spans="1:14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  <c r="M93" s="61"/>
      <c r="N93" s="61"/>
    </row>
    <row r="94" spans="1:14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  <c r="M94" s="61"/>
      <c r="N94" s="61"/>
    </row>
    <row r="95" spans="1:14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  <c r="M95" s="61"/>
      <c r="N95" s="61"/>
    </row>
    <row r="96" spans="1:14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  <c r="M96" s="61"/>
      <c r="N96" s="61"/>
    </row>
    <row r="97" spans="1:14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  <c r="M97" s="61"/>
      <c r="N97" s="61"/>
    </row>
    <row r="98" spans="1:14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  <c r="M98" s="61"/>
      <c r="N98" s="61"/>
    </row>
    <row r="99" spans="1:14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  <c r="M99" s="61"/>
      <c r="N99" s="61"/>
    </row>
    <row r="100" spans="1:14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  <c r="M100" s="61"/>
      <c r="N100" s="61"/>
    </row>
    <row r="101" spans="1:14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  <c r="M101" s="61"/>
      <c r="N101" s="61"/>
    </row>
    <row r="102" spans="1:14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  <c r="M102" s="61"/>
      <c r="N102" s="61"/>
    </row>
    <row r="103" spans="1:14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  <c r="M103" s="61"/>
      <c r="N103" s="61"/>
    </row>
    <row r="104" spans="1:14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  <c r="M104" s="61"/>
      <c r="N104" s="61"/>
    </row>
    <row r="105" spans="1:14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  <c r="M105" s="61"/>
      <c r="N105" s="61"/>
    </row>
    <row r="106" spans="1:14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  <c r="M106" s="61"/>
      <c r="N106" s="61"/>
    </row>
    <row r="107" spans="1:14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  <c r="M107" s="61"/>
      <c r="N107" s="61"/>
    </row>
    <row r="108" spans="1:14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  <c r="M108" s="61"/>
      <c r="N108" s="61"/>
    </row>
    <row r="109" spans="1:14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  <c r="M109" s="61"/>
      <c r="N109" s="61"/>
    </row>
    <row r="110" spans="1:14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  <c r="M110" s="61"/>
      <c r="N110" s="61"/>
    </row>
    <row r="111" spans="1:14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  <c r="M111" s="61"/>
      <c r="N111" s="61"/>
    </row>
    <row r="112" spans="1:14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  <c r="M112" s="61"/>
      <c r="N112" s="61"/>
    </row>
    <row r="113" spans="1:14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  <c r="M113" s="61"/>
      <c r="N113" s="61"/>
    </row>
    <row r="114" spans="1:14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  <c r="M114" s="61"/>
      <c r="N114" s="61"/>
    </row>
    <row r="115" spans="1:14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  <c r="M115" s="61"/>
      <c r="N115" s="61"/>
    </row>
    <row r="116" spans="1:14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  <c r="M116" s="61"/>
      <c r="N116" s="61"/>
    </row>
    <row r="117" spans="1:14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  <c r="M117" s="61"/>
      <c r="N117" s="61"/>
    </row>
    <row r="118" spans="1:14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  <c r="M118" s="61"/>
      <c r="N118" s="61"/>
    </row>
    <row r="119" spans="1:14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  <c r="M119" s="61"/>
      <c r="N119" s="61"/>
    </row>
    <row r="120" spans="1:14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  <c r="M120" s="61"/>
      <c r="N120" s="61"/>
    </row>
    <row r="121" spans="1:14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  <c r="M121" s="61"/>
      <c r="N121" s="61"/>
    </row>
    <row r="122" spans="1:14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  <c r="M122" s="61"/>
      <c r="N122" s="61"/>
    </row>
    <row r="123" spans="1:14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  <c r="M123" s="61"/>
      <c r="N123" s="61"/>
    </row>
    <row r="124" spans="1:14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  <c r="M124" s="61"/>
      <c r="N124" s="61"/>
    </row>
    <row r="125" spans="1:14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  <c r="M125" s="61"/>
      <c r="N125" s="61"/>
    </row>
    <row r="126" spans="1:14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  <c r="M126" s="61"/>
      <c r="N126" s="61"/>
    </row>
    <row r="127" spans="1:14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  <c r="M127" s="61"/>
      <c r="N127" s="61"/>
    </row>
    <row r="128" spans="1:14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  <c r="M128" s="61"/>
      <c r="N128" s="61"/>
    </row>
    <row r="129" spans="1:14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  <c r="M129" s="61"/>
      <c r="N129" s="61"/>
    </row>
    <row r="130" spans="1:14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  <c r="M130" s="61"/>
      <c r="N130" s="61"/>
    </row>
    <row r="131" spans="1:14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  <c r="M131" s="61"/>
      <c r="N131" s="61"/>
    </row>
    <row r="132" spans="1:14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  <c r="M132" s="61"/>
      <c r="N132" s="61"/>
    </row>
    <row r="133" spans="1:14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  <c r="M133" s="61"/>
      <c r="N133" s="61"/>
    </row>
    <row r="134" spans="1:14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  <c r="M134" s="61"/>
      <c r="N134" s="61"/>
    </row>
    <row r="135" spans="1:14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  <c r="M135" s="61"/>
      <c r="N135" s="61"/>
    </row>
    <row r="136" spans="1:14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  <c r="M136" s="61"/>
      <c r="N136" s="61"/>
    </row>
    <row r="137" spans="1:14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  <c r="M137" s="61"/>
      <c r="N137" s="61"/>
    </row>
    <row r="138" spans="1:14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  <c r="M138" s="61"/>
      <c r="N138" s="61"/>
    </row>
    <row r="139" spans="1:14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  <c r="M139" s="61"/>
      <c r="N139" s="61"/>
    </row>
    <row r="140" spans="1:14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  <c r="M140" s="61"/>
      <c r="N140" s="61"/>
    </row>
    <row r="141" spans="1:14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  <c r="M141" s="61"/>
      <c r="N141" s="61"/>
    </row>
    <row r="142" spans="1:14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  <c r="M142" s="61"/>
      <c r="N142" s="61"/>
    </row>
    <row r="143" spans="1:14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  <c r="M143" s="61"/>
      <c r="N143" s="61"/>
    </row>
    <row r="144" spans="1:14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  <c r="M144" s="61"/>
      <c r="N144" s="61"/>
    </row>
    <row r="145" spans="1:14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  <c r="M145" s="61"/>
      <c r="N145" s="61"/>
    </row>
    <row r="146" spans="1:14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  <c r="M146" s="61"/>
      <c r="N146" s="61"/>
    </row>
    <row r="147" spans="1:14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  <c r="M147" s="61"/>
      <c r="N147" s="61"/>
    </row>
    <row r="148" spans="1:14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  <c r="M148" s="61"/>
      <c r="N148" s="61"/>
    </row>
    <row r="149" spans="1:14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  <c r="M149" s="61"/>
      <c r="N149" s="61"/>
    </row>
    <row r="150" spans="1:14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  <c r="M150" s="61"/>
      <c r="N150" s="61"/>
    </row>
    <row r="151" spans="1:14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  <c r="M151" s="61"/>
      <c r="N151" s="61"/>
    </row>
    <row r="152" spans="1:14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  <c r="M152" s="61"/>
      <c r="N152" s="61"/>
    </row>
    <row r="153" spans="1:14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  <c r="M153" s="61"/>
      <c r="N153" s="61"/>
    </row>
    <row r="154" spans="1:14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  <c r="M154" s="61"/>
      <c r="N154" s="61"/>
    </row>
    <row r="155" spans="1:14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  <c r="M155" s="61"/>
      <c r="N155" s="61"/>
    </row>
    <row r="156" spans="1:14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  <c r="M156" s="61"/>
      <c r="N156" s="61"/>
    </row>
    <row r="157" spans="1:14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  <c r="M157" s="61"/>
      <c r="N157" s="61"/>
    </row>
    <row r="158" spans="1:14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  <c r="M158" s="61"/>
      <c r="N158" s="61"/>
    </row>
    <row r="159" spans="1:14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  <c r="M159" s="61"/>
      <c r="N159" s="61"/>
    </row>
    <row r="160" spans="1:14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  <c r="M160" s="61"/>
      <c r="N160" s="61"/>
    </row>
    <row r="161" spans="1:14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  <c r="M161" s="61"/>
      <c r="N161" s="61"/>
    </row>
    <row r="162" spans="1:14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  <c r="M162" s="61"/>
      <c r="N162" s="61"/>
    </row>
    <row r="163" spans="1:14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  <c r="M163" s="61"/>
      <c r="N163" s="61"/>
    </row>
    <row r="164" spans="1:14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  <c r="M164" s="61"/>
      <c r="N164" s="61"/>
    </row>
    <row r="165" spans="1:14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  <c r="M165" s="61"/>
      <c r="N165" s="61"/>
    </row>
    <row r="166" spans="1:14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  <c r="M166" s="61"/>
      <c r="N166" s="61"/>
    </row>
    <row r="167" spans="1:14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  <c r="M167" s="61"/>
      <c r="N167" s="61"/>
    </row>
    <row r="168" spans="1:14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  <c r="M168" s="61"/>
      <c r="N168" s="61"/>
    </row>
    <row r="169" spans="1:14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  <c r="M169" s="61"/>
      <c r="N169" s="61"/>
    </row>
    <row r="170" spans="1:14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  <c r="M170" s="61"/>
      <c r="N170" s="61"/>
    </row>
    <row r="171" spans="1:14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  <c r="M171" s="61"/>
      <c r="N171" s="61"/>
    </row>
    <row r="172" spans="1:14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  <c r="M172" s="61"/>
      <c r="N172" s="61"/>
    </row>
    <row r="173" spans="1:14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  <c r="M173" s="61"/>
      <c r="N173" s="61"/>
    </row>
    <row r="174" spans="1:14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  <c r="M174" s="61"/>
      <c r="N174" s="61"/>
    </row>
    <row r="175" spans="1:14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  <c r="M175" s="61"/>
      <c r="N175" s="61"/>
    </row>
    <row r="176" spans="1:14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  <c r="M176" s="61"/>
      <c r="N176" s="61"/>
    </row>
    <row r="177" spans="1:14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  <c r="M177" s="61"/>
      <c r="N177" s="61"/>
    </row>
    <row r="178" spans="1:14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  <c r="M178" s="61"/>
      <c r="N178" s="61"/>
    </row>
    <row r="179" spans="1:14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  <c r="M179" s="61"/>
      <c r="N179" s="61"/>
    </row>
    <row r="180" spans="1:14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  <c r="M180" s="61"/>
      <c r="N180" s="61"/>
    </row>
    <row r="181" spans="1:14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  <c r="M181" s="61"/>
      <c r="N181" s="61"/>
    </row>
    <row r="182" spans="1:14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  <c r="M182" s="61"/>
      <c r="N182" s="61"/>
    </row>
    <row r="183" spans="1:14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  <c r="M183" s="61"/>
      <c r="N183" s="61"/>
    </row>
    <row r="184" spans="1:14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  <c r="M184" s="61"/>
      <c r="N184" s="61"/>
    </row>
    <row r="185" spans="1:14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  <c r="M185" s="61"/>
      <c r="N185" s="61"/>
    </row>
    <row r="186" spans="1:14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  <c r="M186" s="61"/>
      <c r="N186" s="61"/>
    </row>
    <row r="187" spans="1:14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  <c r="M187" s="61"/>
      <c r="N187" s="61"/>
    </row>
    <row r="188" spans="1:14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  <c r="M188" s="61"/>
      <c r="N188" s="61"/>
    </row>
    <row r="189" spans="1:14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  <c r="M189" s="61"/>
      <c r="N189" s="61"/>
    </row>
    <row r="190" spans="1:14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  <c r="M190" s="61"/>
      <c r="N190" s="61"/>
    </row>
    <row r="191" spans="1:14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  <c r="M191" s="61"/>
      <c r="N191" s="61"/>
    </row>
    <row r="192" spans="1:14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  <c r="M192" s="61"/>
      <c r="N192" s="61"/>
    </row>
    <row r="193" spans="1:14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  <c r="M193" s="61"/>
      <c r="N193" s="61"/>
    </row>
    <row r="194" spans="1:14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  <c r="M194" s="61"/>
      <c r="N194" s="61"/>
    </row>
    <row r="195" spans="1:14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  <c r="M195" s="61"/>
      <c r="N195" s="61"/>
    </row>
    <row r="196" spans="1:14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  <c r="M196" s="61"/>
      <c r="N196" s="61"/>
    </row>
    <row r="197" spans="1:14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  <c r="M197" s="61"/>
      <c r="N197" s="61"/>
    </row>
    <row r="198" spans="1:14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  <c r="M198" s="61"/>
      <c r="N198" s="61"/>
    </row>
    <row r="199" spans="1:14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  <c r="M199" s="61"/>
      <c r="N199" s="61"/>
    </row>
    <row r="200" spans="1:14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  <c r="M200" s="61"/>
      <c r="N200" s="61"/>
    </row>
    <row r="201" spans="1:14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  <c r="M201" s="61"/>
      <c r="N201" s="61"/>
    </row>
    <row r="202" spans="1:14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  <c r="M202" s="61"/>
      <c r="N202" s="61"/>
    </row>
    <row r="203" spans="1:14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  <c r="M203" s="61"/>
      <c r="N203" s="61"/>
    </row>
    <row r="204" spans="1:14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  <c r="M204" s="61"/>
      <c r="N204" s="61"/>
    </row>
    <row r="205" spans="1:14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  <c r="M205" s="61"/>
      <c r="N205" s="61"/>
    </row>
    <row r="206" spans="1:14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  <c r="M206" s="61"/>
      <c r="N206" s="61"/>
    </row>
    <row r="207" spans="1:14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  <c r="M207" s="61"/>
      <c r="N207" s="61"/>
    </row>
    <row r="208" spans="1:14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  <c r="M208" s="61"/>
      <c r="N208" s="61"/>
    </row>
    <row r="209" spans="1:14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  <c r="M209" s="61"/>
      <c r="N209" s="61"/>
    </row>
    <row r="210" spans="1:14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  <c r="M210" s="61"/>
      <c r="N210" s="61"/>
    </row>
    <row r="211" spans="1:14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  <c r="M211" s="61"/>
      <c r="N211" s="61"/>
    </row>
    <row r="212" spans="1:14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  <c r="M212" s="61"/>
      <c r="N212" s="61"/>
    </row>
    <row r="213" spans="1:14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  <c r="M213" s="61"/>
      <c r="N213" s="61"/>
    </row>
    <row r="214" spans="1:14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  <c r="M214" s="61"/>
      <c r="N214" s="61"/>
    </row>
    <row r="215" spans="1:14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  <c r="M215" s="61"/>
      <c r="N215" s="61"/>
    </row>
    <row r="216" spans="1:14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  <c r="M216" s="61"/>
      <c r="N216" s="61"/>
    </row>
    <row r="217" spans="1:14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  <c r="M217" s="61"/>
      <c r="N217" s="61"/>
    </row>
    <row r="218" spans="1:14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  <c r="M218" s="61"/>
      <c r="N218" s="61"/>
    </row>
    <row r="219" spans="1:14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  <c r="M219" s="61"/>
      <c r="N219" s="61"/>
    </row>
    <row r="220" spans="1:14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  <c r="M220" s="61"/>
      <c r="N220" s="61"/>
    </row>
    <row r="221" spans="1:14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  <c r="M221" s="61"/>
      <c r="N221" s="61"/>
    </row>
    <row r="222" spans="1:14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  <c r="M222" s="61"/>
      <c r="N222" s="61"/>
    </row>
    <row r="223" spans="1:14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  <c r="M223" s="61"/>
      <c r="N223" s="61"/>
    </row>
    <row r="224" spans="1:14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  <c r="M224" s="61"/>
      <c r="N224" s="61"/>
    </row>
    <row r="225" spans="1:14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  <c r="M225" s="61"/>
      <c r="N225" s="61"/>
    </row>
    <row r="226" spans="1:14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  <c r="M226" s="61"/>
      <c r="N226" s="61"/>
    </row>
    <row r="227" spans="1:14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  <c r="M227" s="61"/>
      <c r="N227" s="61"/>
    </row>
    <row r="228" spans="1:14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  <c r="M228" s="61"/>
      <c r="N228" s="61"/>
    </row>
    <row r="229" spans="1:14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  <c r="M229" s="61"/>
      <c r="N229" s="61"/>
    </row>
    <row r="230" spans="1:14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  <c r="M230" s="61"/>
      <c r="N230" s="61"/>
    </row>
    <row r="231" spans="1:14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  <c r="M231" s="61"/>
      <c r="N231" s="61"/>
    </row>
    <row r="232" spans="1:14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  <c r="M232" s="61"/>
      <c r="N232" s="61"/>
    </row>
    <row r="233" spans="1:14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  <c r="M233" s="61"/>
      <c r="N233" s="61"/>
    </row>
    <row r="234" spans="1:14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  <c r="M234" s="61"/>
      <c r="N234" s="61"/>
    </row>
    <row r="235" spans="1:14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  <c r="M235" s="61"/>
      <c r="N235" s="61"/>
    </row>
    <row r="236" spans="1:14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  <c r="M236" s="61"/>
      <c r="N236" s="61"/>
    </row>
    <row r="237" spans="1:14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  <c r="M237" s="61"/>
      <c r="N237" s="61"/>
    </row>
    <row r="238" spans="1:14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  <c r="M238" s="61"/>
      <c r="N238" s="61"/>
    </row>
    <row r="239" spans="1:14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  <c r="M239" s="61"/>
      <c r="N239" s="61"/>
    </row>
    <row r="240" spans="1:14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  <c r="M240" s="61"/>
      <c r="N240" s="61"/>
    </row>
    <row r="241" spans="1:14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  <c r="M241" s="61"/>
      <c r="N241" s="61"/>
    </row>
    <row r="242" spans="1:14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  <c r="M242" s="61"/>
      <c r="N242" s="61"/>
    </row>
    <row r="243" spans="1:14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  <c r="M243" s="61"/>
      <c r="N243" s="61"/>
    </row>
    <row r="244" spans="1:14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  <c r="M244" s="61"/>
      <c r="N244" s="61"/>
    </row>
    <row r="245" spans="1:14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  <c r="M245" s="61"/>
      <c r="N245" s="61"/>
    </row>
    <row r="246" spans="1:14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  <c r="M246" s="61"/>
      <c r="N246" s="61"/>
    </row>
    <row r="247" spans="1:14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  <c r="M247" s="61"/>
      <c r="N247" s="61"/>
    </row>
    <row r="248" spans="1:14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  <c r="M248" s="61"/>
      <c r="N248" s="61"/>
    </row>
    <row r="249" spans="1:14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  <c r="M249" s="61"/>
      <c r="N249" s="61"/>
    </row>
    <row r="250" spans="1:14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  <c r="M250" s="61"/>
      <c r="N250" s="61"/>
    </row>
    <row r="251" spans="1:14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  <c r="M251" s="61"/>
      <c r="N251" s="61"/>
    </row>
    <row r="252" spans="1:14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  <c r="M252" s="61"/>
      <c r="N252" s="61"/>
    </row>
    <row r="253" spans="1:14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  <c r="M253" s="61"/>
      <c r="N253" s="61"/>
    </row>
    <row r="254" spans="1:14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  <c r="M254" s="61"/>
      <c r="N254" s="61"/>
    </row>
    <row r="255" spans="1:14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  <c r="M255" s="61"/>
      <c r="N255" s="61"/>
    </row>
    <row r="256" spans="1:14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  <c r="M256" s="61"/>
      <c r="N256" s="61"/>
    </row>
    <row r="257" spans="1:14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  <c r="M257" s="61"/>
      <c r="N257" s="61"/>
    </row>
    <row r="258" spans="1:14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  <c r="M258" s="61"/>
      <c r="N258" s="61"/>
    </row>
    <row r="259" spans="1:14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  <c r="M259" s="61"/>
      <c r="N259" s="61"/>
    </row>
    <row r="260" spans="1:14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  <c r="M260" s="61"/>
      <c r="N260" s="61"/>
    </row>
    <row r="261" spans="1:14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  <c r="M261" s="61"/>
      <c r="N261" s="61"/>
    </row>
    <row r="262" spans="1:14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  <c r="M262" s="61"/>
      <c r="N262" s="61"/>
    </row>
    <row r="263" spans="1:14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  <c r="M263" s="61"/>
      <c r="N263" s="61"/>
    </row>
    <row r="264" spans="1:14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  <c r="M264" s="61"/>
      <c r="N264" s="61"/>
    </row>
    <row r="265" spans="1:14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  <c r="M265" s="61"/>
      <c r="N265" s="61"/>
    </row>
    <row r="266" spans="1:14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  <c r="M266" s="61"/>
      <c r="N266" s="61"/>
    </row>
    <row r="267" spans="1:14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  <c r="M267" s="61"/>
      <c r="N267" s="61"/>
    </row>
    <row r="268" spans="1:14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  <c r="M268" s="61"/>
      <c r="N268" s="61"/>
    </row>
    <row r="269" spans="1:14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  <c r="M269" s="61"/>
      <c r="N269" s="61"/>
    </row>
    <row r="270" spans="1:14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  <c r="M270" s="61"/>
      <c r="N270" s="61"/>
    </row>
    <row r="271" spans="1:14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  <c r="M271" s="61"/>
      <c r="N271" s="61"/>
    </row>
    <row r="272" spans="1:14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  <c r="M272" s="61"/>
      <c r="N272" s="61"/>
    </row>
    <row r="273" spans="1:14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  <c r="M273" s="61"/>
      <c r="N273" s="61"/>
    </row>
    <row r="274" spans="1:14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  <c r="M274" s="61"/>
      <c r="N274" s="61"/>
    </row>
    <row r="275" spans="1:14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  <c r="M275" s="61"/>
      <c r="N275" s="61"/>
    </row>
    <row r="276" spans="1:14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  <c r="M276" s="61"/>
      <c r="N276" s="61"/>
    </row>
    <row r="277" spans="1:14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  <c r="M277" s="61"/>
      <c r="N277" s="61"/>
    </row>
    <row r="278" spans="1:14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  <c r="M278" s="61"/>
      <c r="N278" s="61"/>
    </row>
    <row r="279" spans="1:14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  <c r="M279" s="61"/>
      <c r="N279" s="61"/>
    </row>
    <row r="280" spans="1:14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  <c r="M280" s="61"/>
      <c r="N280" s="61"/>
    </row>
    <row r="281" spans="1:14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  <c r="M281" s="61"/>
      <c r="N281" s="61"/>
    </row>
    <row r="282" spans="1:14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  <c r="M282" s="61"/>
      <c r="N282" s="61"/>
    </row>
    <row r="283" spans="1:14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  <c r="M283" s="61"/>
      <c r="N283" s="61"/>
    </row>
    <row r="284" spans="1:14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  <c r="M284" s="61"/>
      <c r="N284" s="61"/>
    </row>
    <row r="285" spans="1:14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  <c r="M285" s="61"/>
      <c r="N285" s="61"/>
    </row>
    <row r="286" spans="1:14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  <c r="M286" s="61"/>
      <c r="N286" s="61"/>
    </row>
    <row r="287" spans="1:14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  <c r="M287" s="61"/>
      <c r="N287" s="61"/>
    </row>
    <row r="288" spans="1:14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  <c r="M288" s="61"/>
      <c r="N288" s="61"/>
    </row>
    <row r="289" spans="1:14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  <c r="M289" s="61"/>
      <c r="N289" s="61"/>
    </row>
    <row r="290" spans="1:14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  <c r="M290" s="61"/>
      <c r="N290" s="61"/>
    </row>
    <row r="291" spans="1:14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  <c r="M291" s="61"/>
      <c r="N291" s="61"/>
    </row>
    <row r="292" spans="1:14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  <c r="M292" s="61"/>
      <c r="N292" s="61"/>
    </row>
    <row r="293" spans="1:14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  <c r="M293" s="61"/>
      <c r="N293" s="61"/>
    </row>
    <row r="294" spans="1:14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  <c r="M294" s="61"/>
      <c r="N294" s="61"/>
    </row>
    <row r="295" spans="1:14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  <c r="M295" s="61"/>
      <c r="N295" s="61"/>
    </row>
    <row r="296" spans="1:14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  <c r="M296" s="61"/>
      <c r="N296" s="61"/>
    </row>
    <row r="297" spans="1:14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  <c r="M297" s="61"/>
      <c r="N297" s="61"/>
    </row>
    <row r="298" spans="1:14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  <c r="M298" s="61"/>
      <c r="N298" s="61"/>
    </row>
    <row r="299" spans="1:14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  <c r="M299" s="61"/>
      <c r="N299" s="61"/>
    </row>
    <row r="300" spans="1:14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  <c r="M300" s="61"/>
      <c r="N300" s="61"/>
    </row>
    <row r="301" spans="1:14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  <c r="M301" s="61"/>
      <c r="N301" s="61"/>
    </row>
    <row r="302" spans="1:14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  <c r="M302" s="61"/>
      <c r="N302" s="61"/>
    </row>
    <row r="303" spans="1:14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  <c r="M303" s="61"/>
      <c r="N303" s="61"/>
    </row>
    <row r="304" spans="1:14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  <c r="M304" s="61"/>
      <c r="N304" s="61"/>
    </row>
    <row r="305" spans="1:14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  <c r="M305" s="61"/>
      <c r="N305" s="61"/>
    </row>
    <row r="306" spans="1:14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  <c r="M306" s="61"/>
      <c r="N306" s="61"/>
    </row>
    <row r="307" spans="1:14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  <c r="M307" s="61"/>
      <c r="N307" s="61"/>
    </row>
    <row r="308" spans="1:14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  <c r="M308" s="61"/>
      <c r="N308" s="61"/>
    </row>
    <row r="309" spans="1:14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  <c r="M309" s="61"/>
      <c r="N309" s="61"/>
    </row>
    <row r="310" spans="1:14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  <c r="M310" s="61"/>
      <c r="N310" s="61"/>
    </row>
    <row r="311" spans="1:14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  <c r="M311" s="61"/>
      <c r="N311" s="61"/>
    </row>
    <row r="312" spans="1:14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  <c r="M312" s="61"/>
      <c r="N312" s="61"/>
    </row>
    <row r="313" spans="1:14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  <c r="M313" s="61"/>
      <c r="N313" s="61"/>
    </row>
    <row r="314" spans="1:14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  <c r="M314" s="61"/>
      <c r="N314" s="61"/>
    </row>
    <row r="315" spans="1:14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  <c r="M315" s="61"/>
      <c r="N315" s="61"/>
    </row>
    <row r="316" spans="1:14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  <c r="M316" s="61"/>
      <c r="N316" s="61"/>
    </row>
    <row r="317" spans="1:14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  <c r="M317" s="61"/>
      <c r="N317" s="61"/>
    </row>
    <row r="318" spans="1:14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  <c r="M318" s="61"/>
      <c r="N318" s="61"/>
    </row>
    <row r="319" spans="1:14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  <c r="M319" s="61"/>
      <c r="N319" s="61"/>
    </row>
    <row r="320" spans="1:14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  <c r="M320" s="61"/>
      <c r="N320" s="61"/>
    </row>
    <row r="321" spans="1:14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  <c r="M321" s="61"/>
      <c r="N321" s="61"/>
    </row>
    <row r="322" spans="1:14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  <c r="M322" s="61"/>
      <c r="N322" s="61"/>
    </row>
    <row r="323" spans="1:14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  <c r="M323" s="61"/>
      <c r="N323" s="61"/>
    </row>
    <row r="324" spans="1:14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  <c r="M324" s="61"/>
      <c r="N324" s="61"/>
    </row>
    <row r="325" spans="1:14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  <c r="M325" s="61"/>
      <c r="N325" s="61"/>
    </row>
    <row r="326" spans="1:14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  <c r="M326" s="61"/>
      <c r="N326" s="61"/>
    </row>
    <row r="327" spans="1:14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  <c r="M327" s="61"/>
      <c r="N327" s="61"/>
    </row>
    <row r="328" spans="1:14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  <c r="M328" s="61"/>
      <c r="N328" s="61"/>
    </row>
    <row r="329" spans="1:14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  <c r="M329" s="61"/>
      <c r="N329" s="61"/>
    </row>
    <row r="330" spans="1:14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  <c r="M330" s="61"/>
      <c r="N330" s="61"/>
    </row>
    <row r="331" spans="1:14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  <c r="M331" s="61"/>
      <c r="N331" s="61"/>
    </row>
    <row r="332" spans="1:14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  <c r="M332" s="61"/>
      <c r="N332" s="61"/>
    </row>
    <row r="333" spans="1:14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  <c r="M333" s="61"/>
      <c r="N333" s="61"/>
    </row>
    <row r="334" spans="1:14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  <c r="M334" s="61"/>
      <c r="N334" s="61"/>
    </row>
    <row r="335" spans="1:14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  <c r="M335" s="61"/>
      <c r="N335" s="61"/>
    </row>
    <row r="336" spans="1:14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  <c r="M336" s="61"/>
      <c r="N336" s="61"/>
    </row>
    <row r="337" spans="1:14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  <c r="M337" s="61"/>
      <c r="N337" s="61"/>
    </row>
    <row r="338" spans="1:14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  <c r="M338" s="61"/>
      <c r="N338" s="61"/>
    </row>
    <row r="339" spans="1:14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  <c r="M339" s="61"/>
      <c r="N339" s="61"/>
    </row>
    <row r="340" spans="1:14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  <c r="M340" s="61"/>
      <c r="N340" s="61"/>
    </row>
    <row r="341" spans="1:14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  <c r="M341" s="61"/>
      <c r="N341" s="61"/>
    </row>
    <row r="342" spans="1:14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  <c r="M342" s="61"/>
      <c r="N342" s="61"/>
    </row>
    <row r="343" spans="1:14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  <c r="M343" s="61"/>
      <c r="N343" s="61"/>
    </row>
    <row r="344" spans="1:14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  <c r="M344" s="61"/>
      <c r="N344" s="61"/>
    </row>
    <row r="345" spans="1:14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  <c r="M345" s="61"/>
      <c r="N345" s="61"/>
    </row>
    <row r="346" spans="1:14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  <c r="M346" s="61"/>
      <c r="N346" s="61"/>
    </row>
    <row r="347" spans="1:14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  <c r="M347" s="61"/>
      <c r="N347" s="61"/>
    </row>
    <row r="348" spans="1:14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  <c r="M348" s="61"/>
      <c r="N348" s="61"/>
    </row>
    <row r="349" spans="1:14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  <c r="M349" s="61"/>
      <c r="N349" s="61"/>
    </row>
    <row r="350" spans="1:14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  <c r="M350" s="61"/>
      <c r="N350" s="61"/>
    </row>
    <row r="351" spans="1:14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  <c r="M351" s="61"/>
      <c r="N351" s="61"/>
    </row>
    <row r="352" spans="1:14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  <c r="M352" s="61"/>
      <c r="N352" s="61"/>
    </row>
    <row r="353" spans="1:14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  <c r="M353" s="61"/>
      <c r="N353" s="61"/>
    </row>
    <row r="354" spans="1:14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  <c r="M354" s="61"/>
      <c r="N354" s="61"/>
    </row>
    <row r="355" spans="1:14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  <c r="M355" s="61"/>
      <c r="N355" s="61"/>
    </row>
    <row r="356" spans="1:14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  <c r="M356" s="61"/>
      <c r="N356" s="61"/>
    </row>
    <row r="357" spans="1:14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  <c r="M357" s="61"/>
      <c r="N357" s="61"/>
    </row>
    <row r="358" spans="1:14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  <c r="M358" s="61"/>
      <c r="N358" s="61"/>
    </row>
    <row r="359" spans="1:14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  <c r="M359" s="61"/>
      <c r="N359" s="61"/>
    </row>
    <row r="360" spans="1:14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  <c r="M360" s="61"/>
      <c r="N360" s="61"/>
    </row>
    <row r="361" spans="1:14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  <c r="M361" s="61"/>
      <c r="N361" s="61"/>
    </row>
    <row r="362" spans="1:14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  <c r="M362" s="61"/>
      <c r="N362" s="61"/>
    </row>
    <row r="363" spans="1:14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  <c r="M363" s="61"/>
      <c r="N363" s="61"/>
    </row>
    <row r="364" spans="1:14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  <c r="M364" s="61"/>
      <c r="N364" s="61"/>
    </row>
    <row r="365" spans="1:14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  <c r="M365" s="61"/>
      <c r="N365" s="61"/>
    </row>
    <row r="366" spans="1:14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  <c r="M366" s="61"/>
      <c r="N366" s="61"/>
    </row>
    <row r="367" spans="1:14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  <c r="M367" s="61"/>
      <c r="N367" s="61"/>
    </row>
    <row r="368" spans="1:14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  <c r="M368" s="61"/>
      <c r="N368" s="61"/>
    </row>
    <row r="369" spans="1:14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  <c r="M369" s="61"/>
      <c r="N369" s="61"/>
    </row>
    <row r="370" spans="1:14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  <c r="M370" s="61"/>
      <c r="N370" s="61"/>
    </row>
    <row r="371" spans="1:14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  <c r="M371" s="61"/>
      <c r="N371" s="61"/>
    </row>
    <row r="372" spans="1:14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  <c r="M372" s="61"/>
      <c r="N372" s="61"/>
    </row>
    <row r="373" spans="1:14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  <c r="M373" s="61"/>
      <c r="N373" s="61"/>
    </row>
    <row r="374" spans="1:14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  <c r="M374" s="61"/>
      <c r="N374" s="61"/>
    </row>
    <row r="375" spans="1:14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  <c r="M375" s="61"/>
      <c r="N375" s="61"/>
    </row>
    <row r="376" spans="1:14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  <c r="M376" s="61"/>
      <c r="N376" s="61"/>
    </row>
    <row r="377" spans="1:14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  <c r="M377" s="61"/>
      <c r="N377" s="61"/>
    </row>
    <row r="378" spans="1:14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  <c r="M378" s="61"/>
      <c r="N378" s="61"/>
    </row>
    <row r="379" spans="1:14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  <c r="M379" s="61"/>
      <c r="N379" s="61"/>
    </row>
    <row r="380" spans="1:14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  <c r="M380" s="61"/>
      <c r="N380" s="61"/>
    </row>
    <row r="381" spans="1:14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  <c r="M381" s="61"/>
      <c r="N381" s="61"/>
    </row>
    <row r="382" spans="1:14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  <c r="M382" s="61"/>
      <c r="N382" s="61"/>
    </row>
    <row r="383" spans="1:14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  <c r="M383" s="61"/>
      <c r="N383" s="61"/>
    </row>
    <row r="384" spans="1:14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  <c r="M384" s="61"/>
      <c r="N384" s="61"/>
    </row>
    <row r="385" spans="1:14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  <c r="M385" s="61"/>
      <c r="N385" s="61"/>
    </row>
    <row r="386" spans="1:14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  <c r="M386" s="61"/>
      <c r="N386" s="61"/>
    </row>
    <row r="387" spans="1:14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  <c r="M387" s="61"/>
      <c r="N387" s="61"/>
    </row>
    <row r="388" spans="1:14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  <c r="M388" s="61"/>
      <c r="N388" s="61"/>
    </row>
    <row r="389" spans="1:14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  <c r="M389" s="61"/>
      <c r="N389" s="61"/>
    </row>
    <row r="390" spans="1:14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  <c r="M390" s="61"/>
      <c r="N390" s="61"/>
    </row>
    <row r="391" spans="1:14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  <c r="M391" s="61"/>
      <c r="N391" s="61"/>
    </row>
    <row r="392" spans="1:14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  <c r="M392" s="61"/>
      <c r="N392" s="61"/>
    </row>
    <row r="393" spans="1:14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  <c r="M393" s="61"/>
      <c r="N393" s="61"/>
    </row>
    <row r="394" spans="1:14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  <c r="M394" s="61"/>
      <c r="N394" s="61"/>
    </row>
    <row r="395" spans="1:14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  <c r="M395" s="61"/>
      <c r="N395" s="61"/>
    </row>
    <row r="396" spans="1:14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  <c r="M396" s="61"/>
      <c r="N396" s="61"/>
    </row>
    <row r="397" spans="1:14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  <c r="M397" s="61"/>
      <c r="N397" s="61"/>
    </row>
    <row r="398" spans="1:14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  <c r="M398" s="61"/>
      <c r="N398" s="61"/>
    </row>
    <row r="399" spans="1:14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  <c r="M399" s="61"/>
      <c r="N399" s="61"/>
    </row>
    <row r="400" spans="1:14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  <c r="M400" s="61"/>
      <c r="N400" s="61"/>
    </row>
    <row r="401" spans="1:14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  <c r="M401" s="61"/>
      <c r="N401" s="61"/>
    </row>
    <row r="402" spans="1:14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  <c r="M402" s="61"/>
      <c r="N402" s="61"/>
    </row>
    <row r="403" spans="1:14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  <c r="M403" s="61"/>
      <c r="N403" s="61"/>
    </row>
    <row r="404" spans="1:14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  <c r="M404" s="61"/>
      <c r="N404" s="61"/>
    </row>
    <row r="405" spans="1:14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  <c r="M405" s="61"/>
      <c r="N405" s="61"/>
    </row>
    <row r="406" spans="1:14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  <c r="M406" s="61"/>
      <c r="N406" s="61"/>
    </row>
    <row r="407" spans="1:14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  <c r="M407" s="61"/>
      <c r="N407" s="61"/>
    </row>
    <row r="408" spans="1:14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  <c r="M408" s="61"/>
      <c r="N408" s="61"/>
    </row>
    <row r="409" spans="1:14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  <c r="M409" s="61"/>
      <c r="N409" s="61"/>
    </row>
    <row r="410" spans="1:14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  <c r="M410" s="61"/>
      <c r="N410" s="61"/>
    </row>
    <row r="411" spans="1:14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  <c r="M411" s="61"/>
      <c r="N411" s="61"/>
    </row>
    <row r="412" spans="1:14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  <c r="M412" s="61"/>
      <c r="N412" s="61"/>
    </row>
    <row r="413" spans="1:14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  <c r="M413" s="61"/>
      <c r="N413" s="61"/>
    </row>
    <row r="414" spans="1:14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  <c r="M414" s="61"/>
      <c r="N414" s="61"/>
    </row>
    <row r="415" spans="1:14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  <c r="M415" s="61"/>
      <c r="N415" s="61"/>
    </row>
    <row r="416" spans="1:14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  <c r="M416" s="61"/>
      <c r="N416" s="61"/>
    </row>
    <row r="417" spans="1:14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  <c r="M417" s="61"/>
      <c r="N417" s="61"/>
    </row>
    <row r="418" spans="1:14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  <c r="M418" s="61"/>
      <c r="N418" s="61"/>
    </row>
    <row r="419" spans="1:14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  <c r="M419" s="61"/>
      <c r="N419" s="61"/>
    </row>
    <row r="420" spans="1:14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  <c r="M420" s="61"/>
      <c r="N420" s="61"/>
    </row>
    <row r="421" spans="1:14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  <c r="M421" s="61"/>
      <c r="N421" s="61"/>
    </row>
    <row r="422" spans="1:14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  <c r="M422" s="61"/>
      <c r="N422" s="61"/>
    </row>
    <row r="423" spans="1:14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  <c r="M423" s="61"/>
      <c r="N423" s="61"/>
    </row>
    <row r="424" spans="1:14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  <c r="M424" s="61"/>
      <c r="N424" s="61"/>
    </row>
    <row r="425" spans="1:14" s="58" customFormat="1" ht="12.75">
      <c r="A425" s="64"/>
      <c r="C425" s="69"/>
      <c r="D425" s="69"/>
      <c r="E425" s="69"/>
      <c r="F425" s="69"/>
      <c r="G425" s="69"/>
      <c r="H425" s="69"/>
      <c r="I425" s="69"/>
      <c r="J425" s="69"/>
      <c r="K425" s="61"/>
      <c r="L425" s="61"/>
      <c r="M425" s="61"/>
      <c r="N425" s="61"/>
    </row>
    <row r="426" spans="1:14" s="58" customFormat="1" ht="12.75">
      <c r="A426" s="64"/>
      <c r="C426" s="69"/>
      <c r="D426" s="69"/>
      <c r="E426" s="69"/>
      <c r="F426" s="69"/>
      <c r="G426" s="69"/>
      <c r="H426" s="69"/>
      <c r="I426" s="69"/>
      <c r="J426" s="69"/>
      <c r="K426" s="61"/>
      <c r="L426" s="61"/>
      <c r="M426" s="61"/>
      <c r="N426" s="61"/>
    </row>
    <row r="427" spans="1:14" s="58" customFormat="1" ht="12.75">
      <c r="A427" s="64"/>
      <c r="C427" s="69"/>
      <c r="D427" s="69"/>
      <c r="E427" s="69"/>
      <c r="F427" s="69"/>
      <c r="G427" s="69"/>
      <c r="H427" s="69"/>
      <c r="I427" s="69"/>
      <c r="J427" s="69"/>
      <c r="K427" s="61"/>
      <c r="L427" s="61"/>
      <c r="M427" s="61"/>
      <c r="N427" s="61"/>
    </row>
    <row r="428" spans="1:14" s="58" customFormat="1" ht="12.75">
      <c r="A428" s="64"/>
      <c r="C428" s="69"/>
      <c r="D428" s="69"/>
      <c r="E428" s="69"/>
      <c r="F428" s="69"/>
      <c r="G428" s="69"/>
      <c r="H428" s="69"/>
      <c r="I428" s="69"/>
      <c r="J428" s="69"/>
      <c r="K428" s="61"/>
      <c r="L428" s="61"/>
      <c r="M428" s="61"/>
      <c r="N428" s="61"/>
    </row>
    <row r="429" spans="1:14" s="58" customFormat="1" ht="12.75">
      <c r="A429" s="64"/>
      <c r="C429" s="69"/>
      <c r="D429" s="69"/>
      <c r="E429" s="69"/>
      <c r="F429" s="69"/>
      <c r="G429" s="69"/>
      <c r="H429" s="69"/>
      <c r="I429" s="69"/>
      <c r="J429" s="69"/>
      <c r="K429" s="61"/>
      <c r="L429" s="61"/>
      <c r="M429" s="61"/>
      <c r="N429" s="61"/>
    </row>
    <row r="430" spans="3:14" s="58" customFormat="1" ht="12.75">
      <c r="C430" s="69"/>
      <c r="D430" s="69"/>
      <c r="E430" s="69"/>
      <c r="F430" s="69"/>
      <c r="G430" s="69"/>
      <c r="H430" s="69"/>
      <c r="I430" s="69"/>
      <c r="J430" s="69"/>
      <c r="K430" s="61"/>
      <c r="L430" s="61"/>
      <c r="M430" s="61"/>
      <c r="N430" s="61"/>
    </row>
    <row r="431" spans="3:14" s="58" customFormat="1" ht="12.75">
      <c r="C431" s="69"/>
      <c r="D431" s="69"/>
      <c r="E431" s="69"/>
      <c r="F431" s="69"/>
      <c r="G431" s="69"/>
      <c r="H431" s="69"/>
      <c r="I431" s="69"/>
      <c r="J431" s="69"/>
      <c r="K431" s="61"/>
      <c r="L431" s="61"/>
      <c r="M431" s="61"/>
      <c r="N431" s="61"/>
    </row>
    <row r="432" spans="3:14" s="58" customFormat="1" ht="12.75">
      <c r="C432" s="69"/>
      <c r="D432" s="69"/>
      <c r="E432" s="69"/>
      <c r="F432" s="69"/>
      <c r="G432" s="69"/>
      <c r="H432" s="69"/>
      <c r="I432" s="69"/>
      <c r="J432" s="69"/>
      <c r="K432" s="61"/>
      <c r="L432" s="61"/>
      <c r="M432" s="61"/>
      <c r="N432" s="61"/>
    </row>
    <row r="433" spans="3:14" s="58" customFormat="1" ht="12.75">
      <c r="C433" s="69"/>
      <c r="D433" s="69"/>
      <c r="E433" s="69"/>
      <c r="F433" s="69"/>
      <c r="G433" s="69"/>
      <c r="H433" s="69"/>
      <c r="I433" s="69"/>
      <c r="J433" s="69"/>
      <c r="K433" s="61"/>
      <c r="L433" s="61"/>
      <c r="M433" s="61"/>
      <c r="N433" s="61"/>
    </row>
    <row r="434" spans="3:14" s="58" customFormat="1" ht="12.75">
      <c r="C434" s="69"/>
      <c r="D434" s="69"/>
      <c r="E434" s="69"/>
      <c r="F434" s="69"/>
      <c r="G434" s="69"/>
      <c r="H434" s="69"/>
      <c r="I434" s="69"/>
      <c r="J434" s="69"/>
      <c r="K434" s="61"/>
      <c r="L434" s="61"/>
      <c r="M434" s="61"/>
      <c r="N434" s="61"/>
    </row>
    <row r="435" spans="3:14" s="58" customFormat="1" ht="12.75">
      <c r="C435" s="69"/>
      <c r="D435" s="69"/>
      <c r="E435" s="69"/>
      <c r="F435" s="69"/>
      <c r="G435" s="69"/>
      <c r="H435" s="69"/>
      <c r="I435" s="69"/>
      <c r="J435" s="69"/>
      <c r="K435" s="61"/>
      <c r="L435" s="61"/>
      <c r="M435" s="61"/>
      <c r="N435" s="61"/>
    </row>
    <row r="436" spans="3:14" s="58" customFormat="1" ht="12.75">
      <c r="C436" s="69"/>
      <c r="D436" s="69"/>
      <c r="E436" s="69"/>
      <c r="F436" s="69"/>
      <c r="G436" s="69"/>
      <c r="H436" s="69"/>
      <c r="I436" s="69"/>
      <c r="J436" s="69"/>
      <c r="K436" s="61"/>
      <c r="L436" s="61"/>
      <c r="M436" s="61"/>
      <c r="N436" s="61"/>
    </row>
    <row r="437" spans="3:14" s="58" customFormat="1" ht="12.75">
      <c r="C437" s="69"/>
      <c r="D437" s="69"/>
      <c r="E437" s="69"/>
      <c r="F437" s="69"/>
      <c r="G437" s="69"/>
      <c r="H437" s="69"/>
      <c r="I437" s="69"/>
      <c r="J437" s="69"/>
      <c r="K437" s="61"/>
      <c r="L437" s="61"/>
      <c r="M437" s="61"/>
      <c r="N437" s="61"/>
    </row>
    <row r="438" spans="3:14" s="58" customFormat="1" ht="12.75">
      <c r="C438" s="69"/>
      <c r="D438" s="69"/>
      <c r="E438" s="69"/>
      <c r="F438" s="69"/>
      <c r="G438" s="69"/>
      <c r="H438" s="69"/>
      <c r="I438" s="69"/>
      <c r="J438" s="69"/>
      <c r="K438" s="61"/>
      <c r="L438" s="61"/>
      <c r="M438" s="61"/>
      <c r="N438" s="61"/>
    </row>
    <row r="439" spans="3:14" s="58" customFormat="1" ht="12.75">
      <c r="C439" s="69"/>
      <c r="D439" s="69"/>
      <c r="E439" s="69"/>
      <c r="F439" s="69"/>
      <c r="G439" s="69"/>
      <c r="H439" s="69"/>
      <c r="I439" s="69"/>
      <c r="J439" s="69"/>
      <c r="K439" s="61"/>
      <c r="L439" s="61"/>
      <c r="M439" s="61"/>
      <c r="N439" s="61"/>
    </row>
    <row r="440" spans="3:14" s="58" customFormat="1" ht="12.75">
      <c r="C440" s="69"/>
      <c r="D440" s="69"/>
      <c r="E440" s="69"/>
      <c r="F440" s="69"/>
      <c r="G440" s="69"/>
      <c r="H440" s="69"/>
      <c r="I440" s="69"/>
      <c r="J440" s="69"/>
      <c r="K440" s="61"/>
      <c r="L440" s="61"/>
      <c r="M440" s="61"/>
      <c r="N440" s="61"/>
    </row>
    <row r="441" spans="3:14" s="58" customFormat="1" ht="12.75">
      <c r="C441" s="69"/>
      <c r="D441" s="69"/>
      <c r="E441" s="69"/>
      <c r="F441" s="69"/>
      <c r="G441" s="69"/>
      <c r="H441" s="69"/>
      <c r="I441" s="69"/>
      <c r="J441" s="69"/>
      <c r="K441" s="61"/>
      <c r="L441" s="61"/>
      <c r="M441" s="61"/>
      <c r="N441" s="61"/>
    </row>
    <row r="442" spans="3:14" s="58" customFormat="1" ht="12.75">
      <c r="C442" s="69"/>
      <c r="D442" s="69"/>
      <c r="E442" s="69"/>
      <c r="F442" s="69"/>
      <c r="G442" s="69"/>
      <c r="H442" s="69"/>
      <c r="I442" s="69"/>
      <c r="J442" s="69"/>
      <c r="K442" s="61"/>
      <c r="L442" s="61"/>
      <c r="M442" s="61"/>
      <c r="N442" s="61"/>
    </row>
    <row r="443" spans="3:14" s="58" customFormat="1" ht="12.75">
      <c r="C443" s="69"/>
      <c r="D443" s="69"/>
      <c r="E443" s="69"/>
      <c r="F443" s="69"/>
      <c r="G443" s="69"/>
      <c r="H443" s="69"/>
      <c r="I443" s="69"/>
      <c r="J443" s="69"/>
      <c r="K443" s="61"/>
      <c r="L443" s="61"/>
      <c r="M443" s="61"/>
      <c r="N443" s="61"/>
    </row>
    <row r="444" spans="3:14" s="58" customFormat="1" ht="12.75">
      <c r="C444" s="69"/>
      <c r="D444" s="69"/>
      <c r="E444" s="69"/>
      <c r="F444" s="69"/>
      <c r="G444" s="69"/>
      <c r="H444" s="69"/>
      <c r="I444" s="69"/>
      <c r="J444" s="69"/>
      <c r="K444" s="61"/>
      <c r="L444" s="61"/>
      <c r="M444" s="61"/>
      <c r="N444" s="61"/>
    </row>
    <row r="445" spans="3:14" s="58" customFormat="1" ht="12.75">
      <c r="C445" s="69"/>
      <c r="D445" s="69"/>
      <c r="E445" s="69"/>
      <c r="F445" s="69"/>
      <c r="G445" s="69"/>
      <c r="H445" s="69"/>
      <c r="I445" s="69"/>
      <c r="J445" s="69"/>
      <c r="K445" s="61"/>
      <c r="L445" s="61"/>
      <c r="M445" s="61"/>
      <c r="N445" s="61"/>
    </row>
    <row r="446" spans="3:14" s="58" customFormat="1" ht="12.75">
      <c r="C446" s="69"/>
      <c r="D446" s="69"/>
      <c r="E446" s="69"/>
      <c r="F446" s="69"/>
      <c r="G446" s="69"/>
      <c r="H446" s="69"/>
      <c r="I446" s="69"/>
      <c r="J446" s="69"/>
      <c r="K446" s="61"/>
      <c r="L446" s="61"/>
      <c r="M446" s="61"/>
      <c r="N446" s="61"/>
    </row>
    <row r="447" spans="3:14" s="58" customFormat="1" ht="12.75">
      <c r="C447" s="69"/>
      <c r="D447" s="69"/>
      <c r="E447" s="69"/>
      <c r="F447" s="69"/>
      <c r="G447" s="69"/>
      <c r="H447" s="69"/>
      <c r="I447" s="69"/>
      <c r="J447" s="69"/>
      <c r="K447" s="61"/>
      <c r="L447" s="61"/>
      <c r="M447" s="61"/>
      <c r="N447" s="61"/>
    </row>
    <row r="448" spans="3:14" s="58" customFormat="1" ht="12.75">
      <c r="C448" s="69"/>
      <c r="D448" s="69"/>
      <c r="E448" s="69"/>
      <c r="F448" s="69"/>
      <c r="G448" s="69"/>
      <c r="H448" s="69"/>
      <c r="I448" s="69"/>
      <c r="J448" s="69"/>
      <c r="K448" s="61"/>
      <c r="L448" s="61"/>
      <c r="M448" s="61"/>
      <c r="N448" s="61"/>
    </row>
    <row r="449" spans="3:14" s="58" customFormat="1" ht="12.75">
      <c r="C449" s="69"/>
      <c r="D449" s="69"/>
      <c r="E449" s="69"/>
      <c r="F449" s="69"/>
      <c r="G449" s="69"/>
      <c r="H449" s="69"/>
      <c r="I449" s="69"/>
      <c r="J449" s="69"/>
      <c r="K449" s="61"/>
      <c r="L449" s="61"/>
      <c r="M449" s="61"/>
      <c r="N449" s="61"/>
    </row>
    <row r="450" spans="3:14" s="58" customFormat="1" ht="12.75">
      <c r="C450" s="69"/>
      <c r="D450" s="69"/>
      <c r="E450" s="69"/>
      <c r="F450" s="69"/>
      <c r="G450" s="69"/>
      <c r="H450" s="69"/>
      <c r="I450" s="69"/>
      <c r="J450" s="69"/>
      <c r="K450" s="61"/>
      <c r="L450" s="61"/>
      <c r="M450" s="61"/>
      <c r="N450" s="61"/>
    </row>
    <row r="451" spans="3:14" s="58" customFormat="1" ht="12.75">
      <c r="C451" s="69"/>
      <c r="D451" s="69"/>
      <c r="E451" s="69"/>
      <c r="F451" s="69"/>
      <c r="G451" s="69"/>
      <c r="H451" s="69"/>
      <c r="I451" s="69"/>
      <c r="J451" s="69"/>
      <c r="K451" s="61"/>
      <c r="L451" s="61"/>
      <c r="M451" s="61"/>
      <c r="N451" s="61"/>
    </row>
    <row r="452" spans="3:14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  <c r="M452" s="61"/>
      <c r="N452" s="61"/>
    </row>
    <row r="453" spans="3:14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  <c r="M453" s="61"/>
      <c r="N453" s="61"/>
    </row>
    <row r="454" spans="3:14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  <c r="M454" s="61"/>
      <c r="N454" s="61"/>
    </row>
    <row r="455" spans="3:14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  <c r="M455" s="61"/>
      <c r="N455" s="61"/>
    </row>
    <row r="456" spans="3:14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  <c r="M456" s="61"/>
      <c r="N456" s="61"/>
    </row>
    <row r="457" spans="3:14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  <c r="M457" s="61"/>
      <c r="N457" s="61"/>
    </row>
    <row r="458" spans="3:14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  <c r="M458" s="61"/>
      <c r="N458" s="61"/>
    </row>
    <row r="459" spans="3:14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  <c r="M459" s="61"/>
      <c r="N459" s="61"/>
    </row>
    <row r="460" spans="3:14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  <c r="M460" s="61"/>
      <c r="N460" s="61"/>
    </row>
    <row r="461" spans="3:14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  <c r="M461" s="61"/>
      <c r="N461" s="61"/>
    </row>
    <row r="462" spans="3:14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  <c r="M462" s="61"/>
      <c r="N462" s="61"/>
    </row>
    <row r="463" spans="3:14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  <c r="M463" s="61"/>
      <c r="N463" s="61"/>
    </row>
    <row r="464" spans="3:14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  <c r="M464" s="61"/>
      <c r="N464" s="61"/>
    </row>
    <row r="465" spans="3:14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  <c r="M465" s="61"/>
      <c r="N465" s="61"/>
    </row>
    <row r="466" spans="3:14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  <c r="M466" s="61"/>
      <c r="N466" s="61"/>
    </row>
    <row r="467" spans="3:14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  <c r="M467" s="61"/>
      <c r="N467" s="61"/>
    </row>
    <row r="468" spans="3:14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  <c r="M468" s="61"/>
      <c r="N468" s="61"/>
    </row>
    <row r="469" spans="3:14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  <c r="M469" s="61"/>
      <c r="N469" s="61"/>
    </row>
    <row r="470" spans="3:14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  <c r="M470" s="61"/>
      <c r="N470" s="61"/>
    </row>
    <row r="471" spans="3:14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  <c r="M471" s="61"/>
      <c r="N471" s="61"/>
    </row>
    <row r="472" spans="3:14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  <c r="M472" s="61"/>
      <c r="N472" s="61"/>
    </row>
    <row r="473" spans="3:14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  <c r="M473" s="61"/>
      <c r="N473" s="61"/>
    </row>
    <row r="474" spans="3:14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  <c r="M474" s="61"/>
      <c r="N474" s="61"/>
    </row>
    <row r="475" spans="3:14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  <c r="M475" s="61"/>
      <c r="N475" s="61"/>
    </row>
    <row r="476" spans="3:14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  <c r="M476" s="61"/>
      <c r="N476" s="61"/>
    </row>
    <row r="477" spans="3:14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  <c r="M477" s="61"/>
      <c r="N477" s="61"/>
    </row>
    <row r="478" spans="3:14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  <c r="M478" s="61"/>
      <c r="N478" s="61"/>
    </row>
    <row r="479" spans="3:14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  <c r="M479" s="61"/>
      <c r="N479" s="61"/>
    </row>
    <row r="480" spans="3:14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  <c r="M480" s="61"/>
      <c r="N480" s="61"/>
    </row>
    <row r="481" spans="3:14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  <c r="M481" s="61"/>
      <c r="N481" s="61"/>
    </row>
    <row r="482" spans="3:14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  <c r="M482" s="61"/>
      <c r="N482" s="61"/>
    </row>
    <row r="483" spans="3:14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  <c r="M483" s="61"/>
      <c r="N483" s="61"/>
    </row>
    <row r="484" spans="3:14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  <c r="M484" s="61"/>
      <c r="N484" s="61"/>
    </row>
    <row r="485" spans="3:14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  <c r="M485" s="61"/>
      <c r="N485" s="61"/>
    </row>
    <row r="486" spans="3:14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  <c r="M486" s="61"/>
      <c r="N486" s="61"/>
    </row>
    <row r="487" spans="3:14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  <c r="M487" s="61"/>
      <c r="N487" s="61"/>
    </row>
    <row r="488" spans="3:14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  <c r="M488" s="61"/>
      <c r="N488" s="61"/>
    </row>
    <row r="489" spans="3:14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  <c r="M489" s="61"/>
      <c r="N489" s="61"/>
    </row>
    <row r="490" spans="3:14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  <c r="M490" s="61"/>
      <c r="N490" s="61"/>
    </row>
    <row r="491" spans="3:14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  <c r="M491" s="61"/>
      <c r="N491" s="61"/>
    </row>
    <row r="492" spans="3:14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  <c r="M492" s="61"/>
      <c r="N492" s="61"/>
    </row>
    <row r="493" spans="3:14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  <c r="M493" s="61"/>
      <c r="N493" s="61"/>
    </row>
    <row r="494" spans="3:14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  <c r="M494" s="61"/>
      <c r="N494" s="61"/>
    </row>
    <row r="495" spans="3:14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  <c r="M495" s="61"/>
      <c r="N495" s="61"/>
    </row>
    <row r="496" spans="3:14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  <c r="M496" s="61"/>
      <c r="N496" s="61"/>
    </row>
    <row r="497" spans="3:14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  <c r="M497" s="61"/>
      <c r="N497" s="61"/>
    </row>
    <row r="498" spans="3:14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  <c r="M498" s="61"/>
      <c r="N498" s="61"/>
    </row>
    <row r="499" spans="3:14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  <c r="M499" s="61"/>
      <c r="N499" s="61"/>
    </row>
    <row r="500" spans="3:14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  <c r="M500" s="61"/>
      <c r="N500" s="61"/>
    </row>
    <row r="501" spans="3:14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  <c r="M501" s="61"/>
      <c r="N501" s="61"/>
    </row>
    <row r="502" spans="3:14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  <c r="M502" s="61"/>
      <c r="N502" s="61"/>
    </row>
    <row r="503" spans="3:14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  <c r="M503" s="61"/>
      <c r="N503" s="61"/>
    </row>
    <row r="504" spans="3:14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  <c r="M504" s="61"/>
      <c r="N504" s="61"/>
    </row>
    <row r="505" spans="3:14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  <c r="M505" s="61"/>
      <c r="N505" s="61"/>
    </row>
    <row r="506" spans="3:14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  <c r="M506" s="61"/>
      <c r="N506" s="61"/>
    </row>
    <row r="507" spans="3:14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  <c r="M507" s="61"/>
      <c r="N507" s="61"/>
    </row>
    <row r="508" spans="3:14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  <c r="M508" s="61"/>
      <c r="N508" s="61"/>
    </row>
    <row r="509" spans="3:14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  <c r="M509" s="61"/>
      <c r="N509" s="61"/>
    </row>
    <row r="510" spans="3:14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  <c r="M510" s="61"/>
      <c r="N510" s="61"/>
    </row>
    <row r="511" spans="3:14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  <c r="M511" s="61"/>
      <c r="N511" s="61"/>
    </row>
    <row r="512" spans="3:14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  <c r="M512" s="61"/>
      <c r="N512" s="61"/>
    </row>
    <row r="513" spans="3:14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  <c r="M513" s="61"/>
      <c r="N513" s="61"/>
    </row>
    <row r="514" spans="3:14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  <c r="M514" s="61"/>
      <c r="N514" s="61"/>
    </row>
    <row r="515" spans="3:14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  <c r="M515" s="61"/>
      <c r="N515" s="61"/>
    </row>
    <row r="516" spans="3:14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  <c r="M516" s="61"/>
      <c r="N516" s="61"/>
    </row>
    <row r="517" spans="3:14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  <c r="M517" s="61"/>
      <c r="N517" s="61"/>
    </row>
    <row r="518" spans="3:14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  <c r="M518" s="61"/>
      <c r="N518" s="61"/>
    </row>
    <row r="519" spans="3:14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  <c r="M519" s="61"/>
      <c r="N519" s="61"/>
    </row>
    <row r="520" spans="3:14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  <c r="M520" s="61"/>
      <c r="N520" s="61"/>
    </row>
    <row r="521" spans="3:14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  <c r="M521" s="61"/>
      <c r="N521" s="61"/>
    </row>
    <row r="522" spans="3:14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  <c r="M522" s="61"/>
      <c r="N522" s="61"/>
    </row>
    <row r="523" spans="3:14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  <c r="M523" s="61"/>
      <c r="N523" s="61"/>
    </row>
    <row r="524" spans="3:14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  <c r="M524" s="61"/>
      <c r="N524" s="61"/>
    </row>
    <row r="525" spans="3:14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  <c r="M525" s="61"/>
      <c r="N525" s="61"/>
    </row>
    <row r="526" spans="3:14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  <c r="M526" s="61"/>
      <c r="N526" s="61"/>
    </row>
    <row r="527" spans="3:14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  <c r="M527" s="61"/>
      <c r="N527" s="61"/>
    </row>
    <row r="528" spans="3:14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  <c r="M528" s="61"/>
      <c r="N528" s="61"/>
    </row>
    <row r="529" spans="3:14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  <c r="M529" s="61"/>
      <c r="N529" s="61"/>
    </row>
    <row r="530" spans="3:14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  <c r="M530" s="61"/>
      <c r="N530" s="61"/>
    </row>
    <row r="531" spans="3:14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  <c r="M531" s="61"/>
      <c r="N531" s="61"/>
    </row>
    <row r="532" spans="3:14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  <c r="M532" s="61"/>
      <c r="N532" s="61"/>
    </row>
    <row r="533" spans="3:14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  <c r="M533" s="61"/>
      <c r="N533" s="61"/>
    </row>
    <row r="534" spans="3:14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  <c r="M534" s="61"/>
      <c r="N534" s="61"/>
    </row>
    <row r="535" spans="3:14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  <c r="M535" s="61"/>
      <c r="N535" s="61"/>
    </row>
    <row r="536" spans="3:14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  <c r="M536" s="61"/>
      <c r="N536" s="61"/>
    </row>
    <row r="537" spans="3:14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  <c r="M537" s="61"/>
      <c r="N537" s="61"/>
    </row>
    <row r="538" spans="3:14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  <c r="M538" s="61"/>
      <c r="N538" s="61"/>
    </row>
    <row r="539" spans="3:14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  <c r="M539" s="61"/>
      <c r="N539" s="61"/>
    </row>
    <row r="540" spans="3:14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  <c r="M540" s="61"/>
      <c r="N540" s="61"/>
    </row>
    <row r="541" spans="3:14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  <c r="M541" s="61"/>
      <c r="N541" s="61"/>
    </row>
    <row r="542" spans="3:14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  <c r="M542" s="61"/>
      <c r="N542" s="61"/>
    </row>
    <row r="543" spans="3:14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  <c r="M543" s="61"/>
      <c r="N543" s="61"/>
    </row>
    <row r="544" spans="3:14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  <c r="M544" s="61"/>
      <c r="N544" s="61"/>
    </row>
    <row r="545" spans="3:14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  <c r="M545" s="61"/>
      <c r="N545" s="61"/>
    </row>
    <row r="546" spans="3:14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  <c r="M546" s="61"/>
      <c r="N546" s="61"/>
    </row>
    <row r="547" spans="3:14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  <c r="M547" s="61"/>
      <c r="N547" s="61"/>
    </row>
    <row r="548" spans="3:14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  <c r="M548" s="61"/>
      <c r="N548" s="61"/>
    </row>
    <row r="549" spans="3:14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  <c r="M549" s="61"/>
      <c r="N549" s="61"/>
    </row>
    <row r="550" spans="3:14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  <c r="M550" s="61"/>
      <c r="N550" s="61"/>
    </row>
    <row r="551" spans="3:14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  <c r="M551" s="61"/>
      <c r="N551" s="61"/>
    </row>
    <row r="552" spans="3:14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  <c r="M552" s="61"/>
      <c r="N552" s="61"/>
    </row>
    <row r="553" spans="3:14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  <c r="M553" s="61"/>
      <c r="N553" s="61"/>
    </row>
    <row r="554" spans="3:14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  <c r="M554" s="61"/>
      <c r="N554" s="61"/>
    </row>
    <row r="555" spans="3:14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  <c r="M555" s="61"/>
      <c r="N555" s="61"/>
    </row>
    <row r="556" spans="3:14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  <c r="M556" s="61"/>
      <c r="N556" s="61"/>
    </row>
    <row r="557" spans="3:14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  <c r="M557" s="61"/>
      <c r="N557" s="61"/>
    </row>
    <row r="558" spans="3:14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  <c r="M558" s="61"/>
      <c r="N558" s="61"/>
    </row>
    <row r="559" spans="3:14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  <c r="M559" s="61"/>
      <c r="N559" s="61"/>
    </row>
    <row r="560" spans="3:14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  <c r="M560" s="61"/>
      <c r="N560" s="61"/>
    </row>
    <row r="561" spans="3:14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  <c r="M561" s="61"/>
      <c r="N561" s="61"/>
    </row>
    <row r="562" spans="3:14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  <c r="M562" s="61"/>
      <c r="N562" s="61"/>
    </row>
    <row r="563" spans="3:14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  <c r="M563" s="61"/>
      <c r="N563" s="61"/>
    </row>
    <row r="564" spans="3:14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  <c r="M564" s="61"/>
      <c r="N564" s="61"/>
    </row>
    <row r="565" spans="3:14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  <c r="M565" s="61"/>
      <c r="N565" s="61"/>
    </row>
    <row r="566" spans="3:14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  <c r="M566" s="61"/>
      <c r="N566" s="61"/>
    </row>
    <row r="567" spans="3:14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  <c r="M567" s="61"/>
      <c r="N567" s="61"/>
    </row>
    <row r="568" spans="3:14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  <c r="M568" s="61"/>
      <c r="N568" s="61"/>
    </row>
    <row r="569" spans="3:14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  <c r="M569" s="61"/>
      <c r="N569" s="61"/>
    </row>
    <row r="570" spans="3:14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  <c r="M570" s="61"/>
      <c r="N570" s="61"/>
    </row>
    <row r="571" spans="3:14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  <c r="M571" s="61"/>
      <c r="N571" s="61"/>
    </row>
    <row r="572" spans="3:14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  <c r="M572" s="61"/>
      <c r="N572" s="61"/>
    </row>
    <row r="573" spans="3:14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  <c r="M573" s="61"/>
      <c r="N573" s="61"/>
    </row>
    <row r="574" spans="3:14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  <c r="M574" s="61"/>
      <c r="N574" s="61"/>
    </row>
    <row r="575" spans="3:14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  <c r="M575" s="61"/>
      <c r="N575" s="61"/>
    </row>
    <row r="576" spans="3:14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  <c r="M576" s="61"/>
      <c r="N576" s="61"/>
    </row>
    <row r="577" spans="3:14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  <c r="M577" s="61"/>
      <c r="N577" s="61"/>
    </row>
    <row r="578" spans="3:14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  <c r="M578" s="61"/>
      <c r="N578" s="61"/>
    </row>
    <row r="579" spans="3:14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  <c r="M579" s="61"/>
      <c r="N579" s="61"/>
    </row>
    <row r="580" spans="3:14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  <c r="M580" s="61"/>
      <c r="N580" s="61"/>
    </row>
    <row r="581" spans="3:14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  <c r="M581" s="61"/>
      <c r="N581" s="61"/>
    </row>
    <row r="582" spans="3:14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  <c r="M582" s="61"/>
      <c r="N582" s="61"/>
    </row>
    <row r="583" spans="3:14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  <c r="M583" s="61"/>
      <c r="N583" s="61"/>
    </row>
    <row r="584" spans="3:14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  <c r="M584" s="61"/>
      <c r="N584" s="61"/>
    </row>
    <row r="585" spans="3:14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  <c r="M585" s="61"/>
      <c r="N585" s="61"/>
    </row>
    <row r="586" spans="3:14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  <c r="M586" s="61"/>
      <c r="N586" s="61"/>
    </row>
    <row r="587" spans="3:14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  <c r="M587" s="61"/>
      <c r="N587" s="61"/>
    </row>
    <row r="588" spans="3:14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  <c r="M588" s="61"/>
      <c r="N588" s="61"/>
    </row>
    <row r="589" spans="3:14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  <c r="M589" s="61"/>
      <c r="N589" s="61"/>
    </row>
    <row r="590" spans="3:14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  <c r="M590" s="61"/>
      <c r="N590" s="61"/>
    </row>
    <row r="591" spans="3:14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  <c r="M591" s="61"/>
      <c r="N591" s="61"/>
    </row>
    <row r="592" spans="3:14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  <c r="M592" s="61"/>
      <c r="N592" s="61"/>
    </row>
    <row r="593" spans="3:14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  <c r="M593" s="61"/>
      <c r="N593" s="61"/>
    </row>
    <row r="594" spans="3:14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  <c r="M594" s="61"/>
      <c r="N594" s="61"/>
    </row>
    <row r="595" spans="3:14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  <c r="M595" s="61"/>
      <c r="N595" s="61"/>
    </row>
    <row r="596" spans="3:14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  <c r="M596" s="61"/>
      <c r="N596" s="61"/>
    </row>
    <row r="597" spans="3:14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  <c r="M597" s="61"/>
      <c r="N597" s="61"/>
    </row>
    <row r="598" spans="3:14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  <c r="M598" s="61"/>
      <c r="N598" s="61"/>
    </row>
    <row r="599" spans="3:14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  <c r="M599" s="61"/>
      <c r="N599" s="61"/>
    </row>
    <row r="600" spans="3:14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  <c r="M600" s="61"/>
      <c r="N600" s="61"/>
    </row>
    <row r="601" spans="3:14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  <c r="M601" s="61"/>
      <c r="N601" s="61"/>
    </row>
    <row r="602" spans="3:14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  <c r="M602" s="61"/>
      <c r="N602" s="61"/>
    </row>
    <row r="603" spans="3:14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  <c r="M603" s="61"/>
      <c r="N603" s="61"/>
    </row>
    <row r="604" spans="3:14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  <c r="M604" s="61"/>
      <c r="N604" s="61"/>
    </row>
    <row r="605" spans="3:14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  <c r="M605" s="61"/>
      <c r="N605" s="61"/>
    </row>
    <row r="606" spans="3:14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  <c r="M606" s="61"/>
      <c r="N606" s="61"/>
    </row>
    <row r="607" spans="3:14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  <c r="M607" s="61"/>
      <c r="N607" s="61"/>
    </row>
    <row r="608" spans="3:14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  <c r="M608" s="61"/>
      <c r="N608" s="61"/>
    </row>
    <row r="609" spans="3:14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  <c r="M609" s="61"/>
      <c r="N609" s="61"/>
    </row>
    <row r="610" spans="3:14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  <c r="M610" s="61"/>
      <c r="N610" s="61"/>
    </row>
    <row r="611" spans="3:14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  <c r="M611" s="61"/>
      <c r="N611" s="61"/>
    </row>
    <row r="612" spans="3:14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  <c r="M612" s="61"/>
      <c r="N612" s="61"/>
    </row>
    <row r="613" spans="3:14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  <c r="M613" s="61"/>
      <c r="N613" s="61"/>
    </row>
    <row r="614" spans="3:14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  <c r="M614" s="61"/>
      <c r="N614" s="61"/>
    </row>
    <row r="615" spans="3:14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  <c r="M615" s="61"/>
      <c r="N615" s="61"/>
    </row>
    <row r="616" spans="3:14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  <c r="M616" s="61"/>
      <c r="N616" s="61"/>
    </row>
    <row r="617" spans="3:14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  <c r="M617" s="61"/>
      <c r="N617" s="61"/>
    </row>
    <row r="618" spans="3:14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  <c r="M618" s="61"/>
      <c r="N618" s="61"/>
    </row>
    <row r="619" spans="3:14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  <c r="M619" s="61"/>
      <c r="N619" s="61"/>
    </row>
    <row r="620" spans="3:14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  <c r="M620" s="61"/>
      <c r="N620" s="61"/>
    </row>
    <row r="621" spans="3:14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  <c r="M621" s="61"/>
      <c r="N621" s="61"/>
    </row>
    <row r="622" spans="3:14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  <c r="M622" s="61"/>
      <c r="N622" s="61"/>
    </row>
    <row r="623" spans="3:14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  <c r="M623" s="61"/>
      <c r="N623" s="61"/>
    </row>
    <row r="624" spans="3:14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  <c r="M624" s="61"/>
      <c r="N624" s="61"/>
    </row>
    <row r="625" spans="3:14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  <c r="M625" s="61"/>
      <c r="N625" s="61"/>
    </row>
    <row r="626" spans="3:14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  <c r="M626" s="61"/>
      <c r="N626" s="61"/>
    </row>
    <row r="627" spans="3:14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  <c r="M627" s="61"/>
      <c r="N627" s="61"/>
    </row>
    <row r="628" spans="3:14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  <c r="M628" s="61"/>
      <c r="N628" s="61"/>
    </row>
    <row r="629" spans="3:14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  <c r="M629" s="61"/>
      <c r="N629" s="61"/>
    </row>
    <row r="630" spans="3:14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  <c r="M630" s="61"/>
      <c r="N630" s="61"/>
    </row>
    <row r="631" spans="3:14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  <c r="M631" s="61"/>
      <c r="N631" s="61"/>
    </row>
    <row r="632" spans="3:14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  <c r="M632" s="61"/>
      <c r="N632" s="61"/>
    </row>
    <row r="633" spans="3:14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  <c r="M633" s="61"/>
      <c r="N633" s="61"/>
    </row>
    <row r="634" spans="3:14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  <c r="M634" s="61"/>
      <c r="N634" s="61"/>
    </row>
    <row r="635" spans="3:14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  <c r="M635" s="61"/>
      <c r="N635" s="61"/>
    </row>
    <row r="636" spans="3:14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  <c r="M636" s="61"/>
      <c r="N636" s="61"/>
    </row>
    <row r="637" spans="3:14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  <c r="M637" s="61"/>
      <c r="N637" s="61"/>
    </row>
    <row r="638" spans="3:14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  <c r="M638" s="61"/>
      <c r="N638" s="61"/>
    </row>
    <row r="639" spans="3:14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  <c r="M639" s="61"/>
      <c r="N639" s="61"/>
    </row>
    <row r="640" spans="3:14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  <c r="M640" s="61"/>
      <c r="N640" s="61"/>
    </row>
    <row r="641" spans="3:14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  <c r="M641" s="61"/>
      <c r="N641" s="61"/>
    </row>
    <row r="642" spans="3:14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  <c r="M642" s="61"/>
      <c r="N642" s="61"/>
    </row>
    <row r="643" spans="3:14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  <c r="M643" s="61"/>
      <c r="N643" s="61"/>
    </row>
    <row r="644" spans="3:14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  <c r="M644" s="61"/>
      <c r="N644" s="61"/>
    </row>
    <row r="645" spans="3:14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  <c r="M645" s="61"/>
      <c r="N645" s="61"/>
    </row>
    <row r="646" spans="3:14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  <c r="M646" s="61"/>
      <c r="N646" s="61"/>
    </row>
    <row r="647" spans="3:14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  <c r="M647" s="61"/>
      <c r="N647" s="61"/>
    </row>
    <row r="648" spans="3:14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  <c r="M648" s="61"/>
      <c r="N648" s="61"/>
    </row>
    <row r="649" spans="3:14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  <c r="M649" s="61"/>
      <c r="N649" s="61"/>
    </row>
    <row r="650" spans="3:14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  <c r="M650" s="61"/>
      <c r="N650" s="61"/>
    </row>
    <row r="651" spans="3:14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  <c r="M651" s="61"/>
      <c r="N651" s="61"/>
    </row>
    <row r="652" spans="3:14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  <c r="M652" s="61"/>
      <c r="N652" s="61"/>
    </row>
    <row r="653" spans="3:14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  <c r="M653" s="61"/>
      <c r="N653" s="61"/>
    </row>
    <row r="654" spans="3:14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  <c r="M654" s="61"/>
      <c r="N654" s="61"/>
    </row>
    <row r="655" spans="3:14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  <c r="M655" s="61"/>
      <c r="N655" s="61"/>
    </row>
    <row r="656" spans="3:14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  <c r="M656" s="61"/>
      <c r="N656" s="61"/>
    </row>
    <row r="657" spans="3:14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  <c r="M657" s="61"/>
      <c r="N657" s="61"/>
    </row>
    <row r="658" spans="3:14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  <c r="M658" s="61"/>
      <c r="N658" s="61"/>
    </row>
    <row r="659" spans="3:14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  <c r="M659" s="61"/>
      <c r="N659" s="61"/>
    </row>
    <row r="660" spans="3:14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  <c r="M660" s="61"/>
      <c r="N660" s="61"/>
    </row>
    <row r="661" spans="3:14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  <c r="M661" s="61"/>
      <c r="N661" s="61"/>
    </row>
    <row r="662" spans="3:14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  <c r="M662" s="61"/>
      <c r="N662" s="61"/>
    </row>
    <row r="663" spans="3:14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  <c r="M663" s="61"/>
      <c r="N663" s="61"/>
    </row>
    <row r="664" spans="3:14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  <c r="M664" s="61"/>
      <c r="N664" s="61"/>
    </row>
    <row r="665" spans="3:14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  <c r="M665" s="61"/>
      <c r="N665" s="61"/>
    </row>
    <row r="666" spans="3:14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  <c r="M666" s="61"/>
      <c r="N666" s="61"/>
    </row>
    <row r="667" spans="3:14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  <c r="M667" s="61"/>
      <c r="N667" s="61"/>
    </row>
    <row r="668" spans="3:14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  <c r="M668" s="61"/>
      <c r="N668" s="61"/>
    </row>
    <row r="669" spans="3:14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  <c r="M669" s="61"/>
      <c r="N669" s="61"/>
    </row>
    <row r="670" spans="3:14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  <c r="M670" s="61"/>
      <c r="N670" s="61"/>
    </row>
    <row r="671" spans="3:14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  <c r="M671" s="61"/>
      <c r="N671" s="61"/>
    </row>
    <row r="672" spans="3:14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  <c r="M672" s="61"/>
      <c r="N672" s="61"/>
    </row>
    <row r="673" spans="3:14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  <c r="M673" s="61"/>
      <c r="N673" s="61"/>
    </row>
    <row r="674" spans="3:14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  <c r="M674" s="61"/>
      <c r="N674" s="61"/>
    </row>
    <row r="675" spans="3:14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  <c r="M675" s="61"/>
      <c r="N675" s="61"/>
    </row>
    <row r="676" spans="3:14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  <c r="M676" s="61"/>
      <c r="N676" s="61"/>
    </row>
    <row r="677" spans="3:14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  <c r="M677" s="61"/>
      <c r="N677" s="61"/>
    </row>
    <row r="678" spans="3:14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  <c r="M678" s="61"/>
      <c r="N678" s="61"/>
    </row>
    <row r="679" spans="3:14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  <c r="M679" s="61"/>
      <c r="N679" s="61"/>
    </row>
    <row r="680" spans="3:14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  <c r="M680" s="61"/>
      <c r="N680" s="61"/>
    </row>
    <row r="681" spans="3:14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  <c r="M681" s="61"/>
      <c r="N681" s="61"/>
    </row>
    <row r="682" spans="3:14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  <c r="M682" s="61"/>
      <c r="N682" s="61"/>
    </row>
    <row r="683" spans="3:14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  <c r="M683" s="61"/>
      <c r="N683" s="61"/>
    </row>
    <row r="684" spans="3:14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  <c r="M684" s="61"/>
      <c r="N684" s="61"/>
    </row>
    <row r="685" spans="3:14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  <c r="M685" s="61"/>
      <c r="N685" s="61"/>
    </row>
    <row r="686" spans="3:14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  <c r="M686" s="61"/>
      <c r="N686" s="61"/>
    </row>
    <row r="687" spans="3:14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  <c r="M687" s="61"/>
      <c r="N687" s="61"/>
    </row>
    <row r="688" spans="3:14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  <c r="M688" s="61"/>
      <c r="N688" s="61"/>
    </row>
    <row r="689" spans="3:14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  <c r="M689" s="61"/>
      <c r="N689" s="61"/>
    </row>
    <row r="690" spans="3:14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  <c r="M690" s="61"/>
      <c r="N690" s="61"/>
    </row>
    <row r="691" spans="3:14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  <c r="M691" s="61"/>
      <c r="N691" s="61"/>
    </row>
    <row r="692" spans="3:14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  <c r="M692" s="61"/>
      <c r="N692" s="61"/>
    </row>
    <row r="693" spans="3:14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  <c r="M693" s="61"/>
      <c r="N693" s="61"/>
    </row>
    <row r="694" spans="3:14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  <c r="M694" s="61"/>
      <c r="N694" s="61"/>
    </row>
    <row r="695" spans="3:14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  <c r="M695" s="61"/>
      <c r="N695" s="61"/>
    </row>
    <row r="696" spans="3:14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  <c r="M696" s="61"/>
      <c r="N696" s="61"/>
    </row>
    <row r="697" spans="3:14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  <c r="M697" s="61"/>
      <c r="N697" s="61"/>
    </row>
    <row r="698" spans="3:14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  <c r="M698" s="61"/>
      <c r="N698" s="61"/>
    </row>
    <row r="699" spans="3:14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  <c r="M699" s="61"/>
      <c r="N699" s="61"/>
    </row>
    <row r="700" spans="3:14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  <c r="M700" s="61"/>
      <c r="N700" s="61"/>
    </row>
    <row r="701" spans="3:14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  <c r="M701" s="61"/>
      <c r="N701" s="61"/>
    </row>
    <row r="702" spans="3:14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  <c r="M702" s="61"/>
      <c r="N702" s="61"/>
    </row>
    <row r="703" spans="3:14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  <c r="M703" s="61"/>
      <c r="N703" s="61"/>
    </row>
    <row r="704" spans="3:14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  <c r="M704" s="61"/>
      <c r="N704" s="61"/>
    </row>
    <row r="705" spans="3:14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  <c r="M705" s="61"/>
      <c r="N705" s="61"/>
    </row>
    <row r="706" spans="3:14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  <c r="M706" s="61"/>
      <c r="N706" s="61"/>
    </row>
    <row r="707" spans="3:14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  <c r="M707" s="61"/>
      <c r="N707" s="61"/>
    </row>
    <row r="708" spans="3:14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  <c r="M708" s="61"/>
      <c r="N708" s="61"/>
    </row>
    <row r="709" spans="3:14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  <c r="M709" s="61"/>
      <c r="N709" s="61"/>
    </row>
    <row r="710" spans="3:14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  <c r="M710" s="61"/>
      <c r="N710" s="61"/>
    </row>
    <row r="711" spans="3:14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  <c r="M711" s="61"/>
      <c r="N711" s="61"/>
    </row>
    <row r="712" spans="3:14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  <c r="M712" s="61"/>
      <c r="N712" s="61"/>
    </row>
    <row r="713" spans="3:14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  <c r="M713" s="61"/>
      <c r="N713" s="61"/>
    </row>
    <row r="714" spans="3:14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  <c r="M714" s="61"/>
      <c r="N714" s="61"/>
    </row>
    <row r="715" spans="3:14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  <c r="M715" s="61"/>
      <c r="N715" s="61"/>
    </row>
    <row r="716" spans="3:14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  <c r="M716" s="61"/>
      <c r="N716" s="61"/>
    </row>
    <row r="717" spans="3:14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  <c r="M717" s="61"/>
      <c r="N717" s="61"/>
    </row>
    <row r="718" spans="3:14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  <c r="M718" s="61"/>
      <c r="N718" s="61"/>
    </row>
    <row r="719" spans="3:14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  <c r="M719" s="61"/>
      <c r="N719" s="61"/>
    </row>
    <row r="720" spans="3:14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  <c r="M720" s="61"/>
      <c r="N720" s="61"/>
    </row>
    <row r="721" spans="3:14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  <c r="M721" s="61"/>
      <c r="N721" s="61"/>
    </row>
    <row r="722" spans="3:14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  <c r="M722" s="61"/>
      <c r="N722" s="61"/>
    </row>
    <row r="723" spans="3:14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  <c r="M723" s="61"/>
      <c r="N723" s="61"/>
    </row>
    <row r="724" spans="3:14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  <c r="M724" s="61"/>
      <c r="N724" s="61"/>
    </row>
    <row r="725" spans="3:14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  <c r="M725" s="61"/>
      <c r="N725" s="61"/>
    </row>
    <row r="726" spans="3:14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  <c r="M726" s="61"/>
      <c r="N726" s="61"/>
    </row>
    <row r="727" spans="3:14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  <c r="M727" s="61"/>
      <c r="N727" s="61"/>
    </row>
    <row r="728" spans="3:14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  <c r="M728" s="61"/>
      <c r="N728" s="61"/>
    </row>
    <row r="729" spans="3:14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  <c r="M729" s="61"/>
      <c r="N729" s="61"/>
    </row>
    <row r="730" spans="3:14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  <c r="M730" s="61"/>
      <c r="N730" s="61"/>
    </row>
    <row r="731" spans="3:14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  <c r="M731" s="61"/>
      <c r="N731" s="61"/>
    </row>
    <row r="732" spans="3:14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  <c r="M732" s="61"/>
      <c r="N732" s="61"/>
    </row>
    <row r="733" spans="3:14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  <c r="M733" s="61"/>
      <c r="N733" s="61"/>
    </row>
    <row r="734" spans="3:14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  <c r="M734" s="61"/>
      <c r="N734" s="61"/>
    </row>
    <row r="735" spans="3:14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  <c r="M735" s="61"/>
      <c r="N735" s="61"/>
    </row>
    <row r="736" spans="3:14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  <c r="M736" s="61"/>
      <c r="N736" s="61"/>
    </row>
    <row r="737" spans="3:14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  <c r="M737" s="61"/>
      <c r="N737" s="61"/>
    </row>
    <row r="738" spans="3:14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  <c r="M738" s="61"/>
      <c r="N738" s="61"/>
    </row>
    <row r="739" spans="3:14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  <c r="M739" s="61"/>
      <c r="N739" s="61"/>
    </row>
    <row r="740" spans="3:14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  <c r="M740" s="61"/>
      <c r="N740" s="61"/>
    </row>
    <row r="741" spans="3:14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  <c r="M741" s="61"/>
      <c r="N741" s="61"/>
    </row>
    <row r="742" spans="3:14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  <c r="M742" s="61"/>
      <c r="N742" s="61"/>
    </row>
    <row r="743" spans="3:14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  <c r="M743" s="61"/>
      <c r="N743" s="61"/>
    </row>
    <row r="744" spans="3:14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  <c r="M744" s="61"/>
      <c r="N744" s="61"/>
    </row>
    <row r="745" spans="3:14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  <c r="M745" s="61"/>
      <c r="N745" s="61"/>
    </row>
    <row r="746" spans="3:14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  <c r="M746" s="61"/>
      <c r="N746" s="61"/>
    </row>
    <row r="747" spans="3:14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  <c r="M747" s="61"/>
      <c r="N747" s="61"/>
    </row>
    <row r="748" spans="3:14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  <c r="M748" s="61"/>
      <c r="N748" s="61"/>
    </row>
    <row r="749" spans="3:14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  <c r="M749" s="61"/>
      <c r="N749" s="61"/>
    </row>
    <row r="750" spans="3:14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  <c r="M750" s="61"/>
      <c r="N750" s="61"/>
    </row>
    <row r="751" spans="3:14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  <c r="M751" s="61"/>
      <c r="N751" s="61"/>
    </row>
    <row r="752" spans="3:14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  <c r="M752" s="61"/>
      <c r="N752" s="61"/>
    </row>
    <row r="753" spans="3:14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  <c r="M753" s="61"/>
      <c r="N753" s="61"/>
    </row>
    <row r="754" spans="3:14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  <c r="M754" s="61"/>
      <c r="N754" s="61"/>
    </row>
    <row r="755" spans="3:14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  <c r="M755" s="61"/>
      <c r="N755" s="61"/>
    </row>
    <row r="756" spans="3:14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  <c r="M756" s="61"/>
      <c r="N756" s="61"/>
    </row>
    <row r="757" spans="3:14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  <c r="M757" s="61"/>
      <c r="N757" s="61"/>
    </row>
    <row r="758" spans="3:14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  <c r="M758" s="61"/>
      <c r="N758" s="61"/>
    </row>
    <row r="759" spans="3:14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  <c r="M759" s="61"/>
      <c r="N759" s="61"/>
    </row>
    <row r="760" spans="3:14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  <c r="M760" s="61"/>
      <c r="N760" s="61"/>
    </row>
    <row r="761" spans="3:14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  <c r="M761" s="61"/>
      <c r="N761" s="61"/>
    </row>
    <row r="762" spans="3:14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  <c r="M762" s="61"/>
      <c r="N762" s="61"/>
    </row>
    <row r="763" spans="3:14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  <c r="M763" s="61"/>
      <c r="N763" s="61"/>
    </row>
    <row r="764" spans="3:14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  <c r="M764" s="61"/>
      <c r="N764" s="61"/>
    </row>
    <row r="765" spans="3:14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  <c r="M765" s="61"/>
      <c r="N765" s="61"/>
    </row>
    <row r="766" spans="3:14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  <c r="M766" s="61"/>
      <c r="N766" s="61"/>
    </row>
    <row r="767" spans="3:14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  <c r="M767" s="61"/>
      <c r="N767" s="61"/>
    </row>
    <row r="768" spans="3:14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  <c r="M768" s="61"/>
      <c r="N768" s="61"/>
    </row>
    <row r="769" spans="3:14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  <c r="M769" s="61"/>
      <c r="N769" s="61"/>
    </row>
    <row r="770" spans="3:14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  <c r="M770" s="61"/>
      <c r="N770" s="61"/>
    </row>
    <row r="771" spans="3:14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  <c r="M771" s="61"/>
      <c r="N771" s="61"/>
    </row>
    <row r="772" spans="3:14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  <c r="M772" s="61"/>
      <c r="N772" s="61"/>
    </row>
    <row r="773" spans="3:14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  <c r="M773" s="61"/>
      <c r="N773" s="61"/>
    </row>
    <row r="774" spans="3:14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  <c r="M774" s="61"/>
      <c r="N774" s="61"/>
    </row>
    <row r="775" spans="3:14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  <c r="M775" s="61"/>
      <c r="N775" s="61"/>
    </row>
    <row r="776" spans="3:14" s="58" customFormat="1" ht="12.75">
      <c r="C776" s="69"/>
      <c r="D776" s="69"/>
      <c r="E776" s="69"/>
      <c r="F776" s="69"/>
      <c r="G776" s="69"/>
      <c r="H776" s="69"/>
      <c r="I776" s="69"/>
      <c r="J776" s="69"/>
      <c r="K776" s="61"/>
      <c r="L776" s="61"/>
      <c r="M776" s="61"/>
      <c r="N776" s="61"/>
    </row>
    <row r="777" spans="3:14" s="58" customFormat="1" ht="12.75">
      <c r="C777" s="69"/>
      <c r="D777" s="69"/>
      <c r="E777" s="69"/>
      <c r="F777" s="69"/>
      <c r="G777" s="69"/>
      <c r="H777" s="69"/>
      <c r="I777" s="69"/>
      <c r="J777" s="69"/>
      <c r="K777" s="61"/>
      <c r="L777" s="61"/>
      <c r="M777" s="61"/>
      <c r="N777" s="61"/>
    </row>
    <row r="778" spans="3:14" s="58" customFormat="1" ht="12.75">
      <c r="C778" s="69"/>
      <c r="D778" s="69"/>
      <c r="E778" s="69"/>
      <c r="F778" s="69"/>
      <c r="G778" s="69"/>
      <c r="H778" s="69"/>
      <c r="I778" s="69"/>
      <c r="J778" s="69"/>
      <c r="K778" s="61"/>
      <c r="L778" s="61"/>
      <c r="M778" s="61"/>
      <c r="N778" s="61"/>
    </row>
    <row r="779" spans="3:14" s="58" customFormat="1" ht="12.75">
      <c r="C779" s="69"/>
      <c r="D779" s="69"/>
      <c r="E779" s="69"/>
      <c r="F779" s="69"/>
      <c r="G779" s="69"/>
      <c r="H779" s="69"/>
      <c r="I779" s="69"/>
      <c r="J779" s="69"/>
      <c r="K779" s="61"/>
      <c r="L779" s="61"/>
      <c r="M779" s="61"/>
      <c r="N779" s="61"/>
    </row>
    <row r="780" spans="3:14" s="58" customFormat="1" ht="12.75">
      <c r="C780" s="71"/>
      <c r="D780" s="71"/>
      <c r="E780" s="71"/>
      <c r="F780" s="71"/>
      <c r="G780" s="71"/>
      <c r="H780" s="71"/>
      <c r="I780" s="71"/>
      <c r="J780" s="71"/>
      <c r="K780" s="61"/>
      <c r="L780" s="61"/>
      <c r="M780" s="61"/>
      <c r="N780" s="6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78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B26" sqref="B26"/>
    </sheetView>
  </sheetViews>
  <sheetFormatPr defaultColWidth="9.00390625" defaultRowHeight="13.5"/>
  <cols>
    <col min="1" max="2" width="4.125" style="70" customWidth="1"/>
    <col min="3" max="3" width="7.375" style="71" customWidth="1"/>
    <col min="4" max="4" width="12.00390625" style="71" customWidth="1"/>
    <col min="5" max="10" width="9.625" style="71" customWidth="1"/>
    <col min="11" max="14" width="9.00390625" style="72" customWidth="1"/>
    <col min="15" max="16384" width="9.00390625" style="70" customWidth="1"/>
  </cols>
  <sheetData>
    <row r="1" spans="1:14" s="58" customFormat="1" ht="12.75">
      <c r="A1" s="57" t="s">
        <v>181</v>
      </c>
      <c r="C1" s="59"/>
      <c r="D1" s="59"/>
      <c r="E1" s="59"/>
      <c r="F1" s="59"/>
      <c r="G1" s="60"/>
      <c r="H1" s="59"/>
      <c r="I1" s="59"/>
      <c r="J1" s="59"/>
      <c r="K1" s="61"/>
      <c r="L1" s="61"/>
      <c r="M1" s="61"/>
      <c r="N1" s="61"/>
    </row>
    <row r="2" spans="1:14" s="58" customFormat="1" ht="12.75">
      <c r="A2" s="57"/>
      <c r="C2" s="59"/>
      <c r="D2" s="59"/>
      <c r="E2" s="59"/>
      <c r="F2" s="59"/>
      <c r="G2" s="59"/>
      <c r="H2" s="59"/>
      <c r="I2" s="59"/>
      <c r="J2" s="59"/>
      <c r="K2" s="61"/>
      <c r="L2" s="61"/>
      <c r="M2" s="61"/>
      <c r="N2" s="61"/>
    </row>
    <row r="3" spans="1:14" s="64" customFormat="1" ht="18" customHeight="1">
      <c r="A3" s="324" t="s">
        <v>75</v>
      </c>
      <c r="B3" s="325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  <c r="K3" s="129"/>
      <c r="L3" s="129"/>
      <c r="M3" s="129"/>
      <c r="N3" s="129"/>
    </row>
    <row r="4" spans="1:14" s="64" customFormat="1" ht="18" customHeight="1" thickBot="1">
      <c r="A4" s="326" t="s">
        <v>79</v>
      </c>
      <c r="B4" s="327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  <c r="K4" s="129"/>
      <c r="L4" s="129"/>
      <c r="M4" s="129"/>
      <c r="N4" s="129"/>
    </row>
    <row r="5" spans="1:14" s="64" customFormat="1" ht="18" customHeight="1" thickTop="1">
      <c r="A5" s="74" t="s">
        <v>84</v>
      </c>
      <c r="B5" s="75">
        <v>14</v>
      </c>
      <c r="C5" s="133">
        <v>1</v>
      </c>
      <c r="D5" s="154">
        <v>6.52</v>
      </c>
      <c r="E5" s="135">
        <v>92</v>
      </c>
      <c r="F5" s="135">
        <v>3.6</v>
      </c>
      <c r="G5" s="135">
        <v>8.2</v>
      </c>
      <c r="H5" s="133">
        <v>2731</v>
      </c>
      <c r="I5" s="133">
        <v>160</v>
      </c>
      <c r="J5" s="136">
        <v>2571</v>
      </c>
      <c r="K5" s="129"/>
      <c r="L5" s="129"/>
      <c r="M5" s="129"/>
      <c r="N5" s="129"/>
    </row>
    <row r="6" spans="2:10" s="64" customFormat="1" ht="18" customHeight="1">
      <c r="B6" s="75">
        <v>15</v>
      </c>
      <c r="C6" s="133">
        <v>1</v>
      </c>
      <c r="D6" s="154">
        <v>6.52</v>
      </c>
      <c r="E6" s="135">
        <v>92</v>
      </c>
      <c r="F6" s="135">
        <v>3.6</v>
      </c>
      <c r="G6" s="135">
        <v>8</v>
      </c>
      <c r="H6" s="133">
        <v>2662</v>
      </c>
      <c r="I6" s="133">
        <v>145</v>
      </c>
      <c r="J6" s="136">
        <v>2517</v>
      </c>
    </row>
    <row r="7" spans="2:10" s="64" customFormat="1" ht="18" customHeight="1">
      <c r="B7" s="75">
        <v>16</v>
      </c>
      <c r="C7" s="133">
        <v>1</v>
      </c>
      <c r="D7" s="154">
        <v>6.52</v>
      </c>
      <c r="E7" s="135">
        <v>92</v>
      </c>
      <c r="F7" s="135">
        <v>3.6</v>
      </c>
      <c r="G7" s="135">
        <v>9.4</v>
      </c>
      <c r="H7" s="133">
        <v>2893</v>
      </c>
      <c r="I7" s="133">
        <v>222</v>
      </c>
      <c r="J7" s="136">
        <v>2671</v>
      </c>
    </row>
    <row r="8" spans="2:10" s="64" customFormat="1" ht="18" customHeight="1">
      <c r="B8" s="75">
        <v>17</v>
      </c>
      <c r="C8" s="133">
        <v>2</v>
      </c>
      <c r="D8" s="154">
        <v>14.3</v>
      </c>
      <c r="E8" s="135">
        <v>184</v>
      </c>
      <c r="F8" s="135">
        <v>3.6</v>
      </c>
      <c r="G8" s="135">
        <v>9.5</v>
      </c>
      <c r="H8" s="133">
        <v>2950</v>
      </c>
      <c r="I8" s="133">
        <v>268</v>
      </c>
      <c r="J8" s="136">
        <v>2682</v>
      </c>
    </row>
    <row r="9" spans="2:10" s="64" customFormat="1" ht="18" customHeight="1">
      <c r="B9" s="75">
        <v>18</v>
      </c>
      <c r="C9" s="133">
        <v>2</v>
      </c>
      <c r="D9" s="154">
        <v>14.3</v>
      </c>
      <c r="E9" s="135">
        <v>184</v>
      </c>
      <c r="F9" s="135">
        <v>3.6</v>
      </c>
      <c r="G9" s="135">
        <v>9.1</v>
      </c>
      <c r="H9" s="133">
        <v>2878</v>
      </c>
      <c r="I9" s="133">
        <v>274</v>
      </c>
      <c r="J9" s="136">
        <v>2604</v>
      </c>
    </row>
    <row r="10" spans="2:14" s="64" customFormat="1" ht="18" customHeight="1">
      <c r="B10" s="75">
        <v>19</v>
      </c>
      <c r="C10" s="133">
        <v>2</v>
      </c>
      <c r="D10" s="154">
        <v>7.75</v>
      </c>
      <c r="E10" s="135">
        <v>92</v>
      </c>
      <c r="F10" s="135">
        <v>3.6</v>
      </c>
      <c r="G10" s="135">
        <v>7.8</v>
      </c>
      <c r="H10" s="133">
        <v>1222</v>
      </c>
      <c r="I10" s="133">
        <v>135</v>
      </c>
      <c r="J10" s="136">
        <v>1087</v>
      </c>
      <c r="K10" s="129"/>
      <c r="L10" s="129"/>
      <c r="M10" s="129"/>
      <c r="N10" s="129"/>
    </row>
    <row r="11" spans="2:14" s="64" customFormat="1" ht="18" customHeight="1">
      <c r="B11" s="75">
        <v>20</v>
      </c>
      <c r="C11" s="133">
        <v>2</v>
      </c>
      <c r="D11" s="154">
        <v>7.75</v>
      </c>
      <c r="E11" s="135">
        <v>92</v>
      </c>
      <c r="F11" s="135">
        <v>3.6</v>
      </c>
      <c r="G11" s="135">
        <v>7.7</v>
      </c>
      <c r="H11" s="133">
        <v>1212</v>
      </c>
      <c r="I11" s="133">
        <v>125</v>
      </c>
      <c r="J11" s="136">
        <v>1087</v>
      </c>
      <c r="K11" s="129"/>
      <c r="L11" s="129"/>
      <c r="M11" s="129"/>
      <c r="N11" s="129"/>
    </row>
    <row r="12" spans="1:14" s="64" customFormat="1" ht="18" customHeight="1">
      <c r="A12" s="129"/>
      <c r="B12" s="77">
        <v>21</v>
      </c>
      <c r="C12" s="133">
        <v>1</v>
      </c>
      <c r="D12" s="154">
        <v>7.75</v>
      </c>
      <c r="E12" s="135">
        <v>92</v>
      </c>
      <c r="F12" s="135">
        <v>3.6</v>
      </c>
      <c r="G12" s="135">
        <v>7.7</v>
      </c>
      <c r="H12" s="133">
        <v>2823</v>
      </c>
      <c r="I12" s="133">
        <v>284</v>
      </c>
      <c r="J12" s="136">
        <v>2539</v>
      </c>
      <c r="K12" s="129"/>
      <c r="L12" s="129"/>
      <c r="M12" s="129"/>
      <c r="N12" s="129"/>
    </row>
    <row r="13" spans="1:14" s="64" customFormat="1" ht="18" customHeight="1">
      <c r="A13" s="129"/>
      <c r="B13" s="77">
        <v>22</v>
      </c>
      <c r="C13" s="133">
        <v>1</v>
      </c>
      <c r="D13" s="154">
        <v>7.75</v>
      </c>
      <c r="E13" s="135">
        <v>92</v>
      </c>
      <c r="F13" s="135">
        <v>3.6</v>
      </c>
      <c r="G13" s="135">
        <v>7.2</v>
      </c>
      <c r="H13" s="133">
        <v>2627</v>
      </c>
      <c r="I13" s="133">
        <v>282</v>
      </c>
      <c r="J13" s="136">
        <v>2345</v>
      </c>
      <c r="K13" s="129"/>
      <c r="L13" s="129"/>
      <c r="M13" s="129"/>
      <c r="N13" s="129"/>
    </row>
    <row r="14" spans="2:10" s="129" customFormat="1" ht="18" customHeight="1">
      <c r="B14" s="77">
        <v>23</v>
      </c>
      <c r="C14" s="133">
        <v>2</v>
      </c>
      <c r="D14" s="154">
        <v>7.03</v>
      </c>
      <c r="E14" s="135">
        <v>95</v>
      </c>
      <c r="F14" s="135">
        <v>3.6</v>
      </c>
      <c r="G14" s="135">
        <v>6.8</v>
      </c>
      <c r="H14" s="133">
        <v>2161</v>
      </c>
      <c r="I14" s="133">
        <v>271</v>
      </c>
      <c r="J14" s="136">
        <v>1890</v>
      </c>
    </row>
    <row r="15" spans="2:10" s="129" customFormat="1" ht="18" customHeight="1">
      <c r="B15" s="77">
        <v>24</v>
      </c>
      <c r="C15" s="133">
        <v>2</v>
      </c>
      <c r="D15" s="154">
        <v>7.03</v>
      </c>
      <c r="E15" s="135">
        <v>95</v>
      </c>
      <c r="F15" s="135">
        <v>3.6</v>
      </c>
      <c r="G15" s="135">
        <v>6.3</v>
      </c>
      <c r="H15" s="133">
        <v>2026</v>
      </c>
      <c r="I15" s="133">
        <v>270</v>
      </c>
      <c r="J15" s="136">
        <v>1756</v>
      </c>
    </row>
    <row r="16" spans="1:14" s="64" customFormat="1" ht="18" customHeight="1">
      <c r="A16" s="129"/>
      <c r="B16" s="77">
        <v>25</v>
      </c>
      <c r="C16" s="133">
        <v>2</v>
      </c>
      <c r="D16" s="154">
        <v>7.03</v>
      </c>
      <c r="E16" s="135">
        <v>95</v>
      </c>
      <c r="F16" s="135">
        <v>3.6</v>
      </c>
      <c r="G16" s="135">
        <v>6.3</v>
      </c>
      <c r="H16" s="133">
        <v>2013</v>
      </c>
      <c r="I16" s="133">
        <v>289</v>
      </c>
      <c r="J16" s="136">
        <v>1724</v>
      </c>
      <c r="K16" s="129"/>
      <c r="L16" s="129"/>
      <c r="M16" s="129"/>
      <c r="N16" s="129"/>
    </row>
    <row r="17" spans="2:10" s="129" customFormat="1" ht="18" customHeight="1">
      <c r="B17" s="77">
        <v>26</v>
      </c>
      <c r="C17" s="133">
        <v>2</v>
      </c>
      <c r="D17" s="154">
        <v>6.63</v>
      </c>
      <c r="E17" s="135">
        <v>95</v>
      </c>
      <c r="F17" s="135">
        <v>3.6</v>
      </c>
      <c r="G17" s="135">
        <v>4.8</v>
      </c>
      <c r="H17" s="133">
        <v>1961</v>
      </c>
      <c r="I17" s="133">
        <v>314</v>
      </c>
      <c r="J17" s="136">
        <v>1647</v>
      </c>
    </row>
    <row r="18" spans="2:10" s="129" customFormat="1" ht="18" customHeight="1">
      <c r="B18" s="77">
        <v>27</v>
      </c>
      <c r="C18" s="133">
        <v>2</v>
      </c>
      <c r="D18" s="154">
        <v>6.63</v>
      </c>
      <c r="E18" s="135">
        <v>95</v>
      </c>
      <c r="F18" s="135">
        <v>3.6</v>
      </c>
      <c r="G18" s="135">
        <v>4.7</v>
      </c>
      <c r="H18" s="133">
        <v>1942</v>
      </c>
      <c r="I18" s="133">
        <v>321</v>
      </c>
      <c r="J18" s="136">
        <v>1621</v>
      </c>
    </row>
    <row r="19" spans="2:10" s="129" customFormat="1" ht="18" customHeight="1">
      <c r="B19" s="75">
        <v>28</v>
      </c>
      <c r="C19" s="196">
        <v>2</v>
      </c>
      <c r="D19" s="207">
        <v>6.63</v>
      </c>
      <c r="E19" s="198">
        <v>95</v>
      </c>
      <c r="F19" s="198">
        <v>3.6</v>
      </c>
      <c r="G19" s="198">
        <v>4.7</v>
      </c>
      <c r="H19" s="202">
        <v>1981</v>
      </c>
      <c r="I19" s="203">
        <v>346</v>
      </c>
      <c r="J19" s="203">
        <v>1635</v>
      </c>
    </row>
    <row r="20" spans="2:10" s="129" customFormat="1" ht="18" customHeight="1">
      <c r="B20" s="75">
        <v>29</v>
      </c>
      <c r="C20" s="229">
        <v>2</v>
      </c>
      <c r="D20" s="235">
        <v>6.64</v>
      </c>
      <c r="E20" s="231">
        <v>86.9</v>
      </c>
      <c r="F20" s="231">
        <v>3.6</v>
      </c>
      <c r="G20" s="231">
        <v>4.6</v>
      </c>
      <c r="H20" s="232">
        <v>1901</v>
      </c>
      <c r="I20" s="233">
        <v>330</v>
      </c>
      <c r="J20" s="233">
        <v>1571</v>
      </c>
    </row>
    <row r="21" spans="2:10" s="129" customFormat="1" ht="18" customHeight="1">
      <c r="B21" s="75">
        <v>30</v>
      </c>
      <c r="C21" s="229">
        <v>2</v>
      </c>
      <c r="D21" s="235">
        <v>6.64</v>
      </c>
      <c r="E21" s="231">
        <v>86.7</v>
      </c>
      <c r="F21" s="231">
        <v>3.6</v>
      </c>
      <c r="G21" s="231">
        <v>4.7</v>
      </c>
      <c r="H21" s="232">
        <v>1940</v>
      </c>
      <c r="I21" s="233">
        <v>344</v>
      </c>
      <c r="J21" s="233">
        <v>1596</v>
      </c>
    </row>
    <row r="22" spans="1:10" s="129" customFormat="1" ht="18" customHeight="1">
      <c r="A22" s="87" t="s">
        <v>192</v>
      </c>
      <c r="B22" s="75" t="s">
        <v>28</v>
      </c>
      <c r="C22" s="229">
        <v>2</v>
      </c>
      <c r="D22" s="235">
        <v>7.5</v>
      </c>
      <c r="E22" s="231">
        <v>95</v>
      </c>
      <c r="F22" s="231">
        <v>3.6</v>
      </c>
      <c r="G22" s="231">
        <v>4.5</v>
      </c>
      <c r="H22" s="232">
        <v>1838</v>
      </c>
      <c r="I22" s="233">
        <v>385</v>
      </c>
      <c r="J22" s="233">
        <v>1453</v>
      </c>
    </row>
    <row r="23" spans="1:10" s="129" customFormat="1" ht="18" customHeight="1">
      <c r="A23" s="87"/>
      <c r="B23" s="75">
        <v>2</v>
      </c>
      <c r="C23" s="229">
        <v>2</v>
      </c>
      <c r="D23" s="235">
        <v>7.5</v>
      </c>
      <c r="E23" s="231">
        <v>78</v>
      </c>
      <c r="F23" s="231">
        <v>3.6</v>
      </c>
      <c r="G23" s="231">
        <v>3.6</v>
      </c>
      <c r="H23" s="232">
        <v>1455</v>
      </c>
      <c r="I23" s="233">
        <v>334</v>
      </c>
      <c r="J23" s="233">
        <v>1121</v>
      </c>
    </row>
    <row r="24" spans="1:10" s="129" customFormat="1" ht="18" customHeight="1">
      <c r="A24" s="87"/>
      <c r="B24" s="75">
        <v>3</v>
      </c>
      <c r="C24" s="229">
        <v>2</v>
      </c>
      <c r="D24" s="235">
        <v>7.5</v>
      </c>
      <c r="E24" s="231">
        <v>78</v>
      </c>
      <c r="F24" s="231">
        <v>3.6</v>
      </c>
      <c r="G24" s="231">
        <v>4.3</v>
      </c>
      <c r="H24" s="232">
        <v>1601</v>
      </c>
      <c r="I24" s="233">
        <v>319</v>
      </c>
      <c r="J24" s="233">
        <v>1282</v>
      </c>
    </row>
    <row r="25" spans="1:10" s="129" customFormat="1" ht="18" customHeight="1">
      <c r="A25" s="90"/>
      <c r="B25" s="189">
        <v>4</v>
      </c>
      <c r="C25" s="199">
        <v>2</v>
      </c>
      <c r="D25" s="208">
        <v>7.5</v>
      </c>
      <c r="E25" s="201">
        <v>78</v>
      </c>
      <c r="F25" s="201">
        <v>3.6</v>
      </c>
      <c r="G25" s="201">
        <v>5.7</v>
      </c>
      <c r="H25" s="204">
        <v>1586</v>
      </c>
      <c r="I25" s="205">
        <v>286</v>
      </c>
      <c r="J25" s="205">
        <v>1300</v>
      </c>
    </row>
    <row r="26" spans="1:14" s="58" customFormat="1" ht="12.75">
      <c r="A26" s="64"/>
      <c r="B26" s="65" t="s">
        <v>90</v>
      </c>
      <c r="C26" s="69"/>
      <c r="D26" s="69"/>
      <c r="E26" s="69"/>
      <c r="F26" s="69"/>
      <c r="G26" s="69"/>
      <c r="H26" s="69"/>
      <c r="I26" s="69"/>
      <c r="J26" s="69"/>
      <c r="K26" s="61"/>
      <c r="L26" s="61"/>
      <c r="M26" s="61"/>
      <c r="N26" s="61"/>
    </row>
    <row r="27" spans="1:14" s="58" customFormat="1" ht="12.75">
      <c r="A27" s="64"/>
      <c r="C27" s="69"/>
      <c r="D27" s="69"/>
      <c r="E27" s="69"/>
      <c r="F27" s="69"/>
      <c r="G27" s="69"/>
      <c r="H27" s="69"/>
      <c r="I27" s="69"/>
      <c r="J27" s="69"/>
      <c r="K27" s="61"/>
      <c r="L27" s="61"/>
      <c r="M27" s="61"/>
      <c r="N27" s="61"/>
    </row>
    <row r="28" spans="1:14" s="58" customFormat="1" ht="12.75">
      <c r="A28" s="64"/>
      <c r="B28" s="68"/>
      <c r="C28" s="69"/>
      <c r="D28" s="69"/>
      <c r="E28" s="69"/>
      <c r="F28" s="69"/>
      <c r="G28" s="69"/>
      <c r="H28" s="69"/>
      <c r="I28" s="69"/>
      <c r="J28" s="69"/>
      <c r="K28" s="61"/>
      <c r="L28" s="61"/>
      <c r="M28" s="61"/>
      <c r="N28" s="61"/>
    </row>
    <row r="29" spans="1:14" s="58" customFormat="1" ht="12.75">
      <c r="A29" s="64"/>
      <c r="B29" s="68"/>
      <c r="C29" s="69"/>
      <c r="D29" s="69"/>
      <c r="E29" s="69"/>
      <c r="F29" s="69"/>
      <c r="G29" s="69"/>
      <c r="H29" s="69"/>
      <c r="I29" s="69"/>
      <c r="J29" s="69"/>
      <c r="K29" s="61"/>
      <c r="L29" s="61"/>
      <c r="M29" s="61"/>
      <c r="N29" s="61"/>
    </row>
    <row r="30" spans="1:14" s="58" customFormat="1" ht="12.75">
      <c r="A30" s="64"/>
      <c r="B30" s="68"/>
      <c r="C30" s="69"/>
      <c r="D30" s="69"/>
      <c r="E30" s="69"/>
      <c r="F30" s="69"/>
      <c r="G30" s="69"/>
      <c r="H30" s="69"/>
      <c r="I30" s="69"/>
      <c r="J30" s="69"/>
      <c r="K30" s="61"/>
      <c r="L30" s="61"/>
      <c r="M30" s="61"/>
      <c r="N30" s="61"/>
    </row>
    <row r="31" spans="1:14" s="58" customFormat="1" ht="12.75">
      <c r="A31" s="64"/>
      <c r="B31" s="68"/>
      <c r="C31" s="69"/>
      <c r="D31" s="69"/>
      <c r="E31" s="69"/>
      <c r="F31" s="69"/>
      <c r="G31" s="69"/>
      <c r="H31" s="69"/>
      <c r="I31" s="69"/>
      <c r="J31" s="69"/>
      <c r="K31" s="61"/>
      <c r="L31" s="61"/>
      <c r="M31" s="61"/>
      <c r="N31" s="61"/>
    </row>
    <row r="32" spans="1:14" s="58" customFormat="1" ht="12.75">
      <c r="A32" s="64"/>
      <c r="B32" s="68"/>
      <c r="C32" s="69"/>
      <c r="D32" s="69"/>
      <c r="E32" s="69"/>
      <c r="F32" s="69"/>
      <c r="G32" s="69"/>
      <c r="H32" s="69"/>
      <c r="I32" s="69"/>
      <c r="J32" s="69"/>
      <c r="K32" s="61"/>
      <c r="L32" s="61"/>
      <c r="M32" s="61"/>
      <c r="N32" s="61"/>
    </row>
    <row r="33" spans="1:14" s="58" customFormat="1" ht="12.75">
      <c r="A33" s="64"/>
      <c r="B33" s="68"/>
      <c r="C33" s="69"/>
      <c r="D33" s="69"/>
      <c r="E33" s="69"/>
      <c r="F33" s="69"/>
      <c r="G33" s="69"/>
      <c r="H33" s="69"/>
      <c r="I33" s="69"/>
      <c r="J33" s="69"/>
      <c r="K33" s="61"/>
      <c r="L33" s="61"/>
      <c r="M33" s="61"/>
      <c r="N33" s="61"/>
    </row>
    <row r="34" spans="1:14" s="58" customFormat="1" ht="12.75">
      <c r="A34" s="64"/>
      <c r="B34" s="68"/>
      <c r="C34" s="69"/>
      <c r="D34" s="69"/>
      <c r="E34" s="69"/>
      <c r="F34" s="69"/>
      <c r="G34" s="69"/>
      <c r="H34" s="69"/>
      <c r="I34" s="69"/>
      <c r="J34" s="69"/>
      <c r="K34" s="61"/>
      <c r="L34" s="61"/>
      <c r="M34" s="61"/>
      <c r="N34" s="61"/>
    </row>
    <row r="35" spans="1:14" s="58" customFormat="1" ht="12.75">
      <c r="A35" s="64"/>
      <c r="B35" s="68"/>
      <c r="C35" s="69"/>
      <c r="D35" s="69"/>
      <c r="E35" s="69"/>
      <c r="F35" s="69"/>
      <c r="G35" s="69"/>
      <c r="H35" s="69"/>
      <c r="I35" s="69"/>
      <c r="J35" s="69"/>
      <c r="K35" s="61"/>
      <c r="L35" s="61"/>
      <c r="M35" s="61"/>
      <c r="N35" s="61"/>
    </row>
    <row r="36" spans="1:14" s="58" customFormat="1" ht="12.75">
      <c r="A36" s="64"/>
      <c r="B36" s="68"/>
      <c r="C36" s="69"/>
      <c r="D36" s="69"/>
      <c r="E36" s="69"/>
      <c r="F36" s="69"/>
      <c r="G36" s="69"/>
      <c r="H36" s="69"/>
      <c r="I36" s="69"/>
      <c r="J36" s="69"/>
      <c r="K36" s="61"/>
      <c r="L36" s="61"/>
      <c r="M36" s="61"/>
      <c r="N36" s="61"/>
    </row>
    <row r="37" spans="1:14" s="58" customFormat="1" ht="12.75">
      <c r="A37" s="64"/>
      <c r="B37" s="68"/>
      <c r="C37" s="69"/>
      <c r="D37" s="69"/>
      <c r="E37" s="69"/>
      <c r="F37" s="69"/>
      <c r="G37" s="69"/>
      <c r="H37" s="69"/>
      <c r="I37" s="69"/>
      <c r="J37" s="69"/>
      <c r="K37" s="61"/>
      <c r="L37" s="61"/>
      <c r="M37" s="61"/>
      <c r="N37" s="61"/>
    </row>
    <row r="38" spans="1:14" s="58" customFormat="1" ht="12.75">
      <c r="A38" s="64"/>
      <c r="B38" s="68"/>
      <c r="C38" s="69"/>
      <c r="D38" s="69"/>
      <c r="E38" s="69"/>
      <c r="F38" s="69"/>
      <c r="G38" s="69"/>
      <c r="H38" s="69"/>
      <c r="I38" s="69"/>
      <c r="J38" s="69"/>
      <c r="K38" s="61"/>
      <c r="L38" s="61"/>
      <c r="M38" s="61"/>
      <c r="N38" s="61"/>
    </row>
    <row r="39" spans="1:14" s="58" customFormat="1" ht="12.75">
      <c r="A39" s="64"/>
      <c r="B39" s="68"/>
      <c r="C39" s="69"/>
      <c r="D39" s="69"/>
      <c r="E39" s="69"/>
      <c r="F39" s="69"/>
      <c r="G39" s="69"/>
      <c r="H39" s="69"/>
      <c r="I39" s="69"/>
      <c r="J39" s="69"/>
      <c r="K39" s="61"/>
      <c r="L39" s="61"/>
      <c r="M39" s="61"/>
      <c r="N39" s="61"/>
    </row>
    <row r="40" spans="1:14" s="58" customFormat="1" ht="12.75">
      <c r="A40" s="64"/>
      <c r="B40" s="68"/>
      <c r="C40" s="69"/>
      <c r="D40" s="69"/>
      <c r="E40" s="69"/>
      <c r="F40" s="69"/>
      <c r="G40" s="69"/>
      <c r="H40" s="69"/>
      <c r="I40" s="69"/>
      <c r="J40" s="69"/>
      <c r="K40" s="61"/>
      <c r="L40" s="61"/>
      <c r="M40" s="61"/>
      <c r="N40" s="61"/>
    </row>
    <row r="41" spans="1:14" s="58" customFormat="1" ht="12.75">
      <c r="A41" s="64"/>
      <c r="B41" s="68"/>
      <c r="C41" s="69"/>
      <c r="D41" s="69"/>
      <c r="E41" s="69"/>
      <c r="F41" s="69"/>
      <c r="G41" s="69"/>
      <c r="H41" s="69"/>
      <c r="I41" s="69"/>
      <c r="J41" s="69"/>
      <c r="K41" s="61"/>
      <c r="L41" s="61"/>
      <c r="M41" s="61"/>
      <c r="N41" s="61"/>
    </row>
    <row r="42" spans="1:14" s="58" customFormat="1" ht="12.75">
      <c r="A42" s="64"/>
      <c r="B42" s="68"/>
      <c r="C42" s="69"/>
      <c r="D42" s="69"/>
      <c r="E42" s="69"/>
      <c r="F42" s="69"/>
      <c r="G42" s="69"/>
      <c r="H42" s="69"/>
      <c r="I42" s="69"/>
      <c r="J42" s="69"/>
      <c r="K42" s="61"/>
      <c r="L42" s="61"/>
      <c r="M42" s="61"/>
      <c r="N42" s="61"/>
    </row>
    <row r="43" spans="1:14" s="58" customFormat="1" ht="12.75">
      <c r="A43" s="64"/>
      <c r="B43" s="68"/>
      <c r="C43" s="69"/>
      <c r="D43" s="69"/>
      <c r="E43" s="69"/>
      <c r="F43" s="69"/>
      <c r="G43" s="69"/>
      <c r="H43" s="69"/>
      <c r="I43" s="69"/>
      <c r="J43" s="69"/>
      <c r="K43" s="61"/>
      <c r="L43" s="61"/>
      <c r="M43" s="61"/>
      <c r="N43" s="61"/>
    </row>
    <row r="44" spans="1:14" s="58" customFormat="1" ht="12.75">
      <c r="A44" s="64"/>
      <c r="B44" s="68"/>
      <c r="C44" s="69"/>
      <c r="D44" s="69"/>
      <c r="E44" s="69"/>
      <c r="F44" s="69"/>
      <c r="G44" s="69"/>
      <c r="H44" s="69"/>
      <c r="I44" s="69"/>
      <c r="J44" s="69"/>
      <c r="K44" s="61"/>
      <c r="L44" s="61"/>
      <c r="M44" s="61"/>
      <c r="N44" s="61"/>
    </row>
    <row r="45" spans="1:14" s="58" customFormat="1" ht="12.75">
      <c r="A45" s="64"/>
      <c r="B45" s="68"/>
      <c r="C45" s="69"/>
      <c r="D45" s="69"/>
      <c r="E45" s="69"/>
      <c r="F45" s="69"/>
      <c r="G45" s="69"/>
      <c r="H45" s="69"/>
      <c r="I45" s="69"/>
      <c r="J45" s="69"/>
      <c r="K45" s="61"/>
      <c r="L45" s="61"/>
      <c r="M45" s="61"/>
      <c r="N45" s="61"/>
    </row>
    <row r="46" spans="1:14" s="58" customFormat="1" ht="12.75">
      <c r="A46" s="64"/>
      <c r="B46" s="68"/>
      <c r="C46" s="69"/>
      <c r="D46" s="69"/>
      <c r="E46" s="69"/>
      <c r="F46" s="69"/>
      <c r="G46" s="69"/>
      <c r="H46" s="69"/>
      <c r="I46" s="69"/>
      <c r="J46" s="69"/>
      <c r="K46" s="61"/>
      <c r="L46" s="61"/>
      <c r="M46" s="61"/>
      <c r="N46" s="61"/>
    </row>
    <row r="47" spans="1:14" s="58" customFormat="1" ht="12.75">
      <c r="A47" s="64"/>
      <c r="B47" s="68"/>
      <c r="C47" s="69"/>
      <c r="D47" s="69"/>
      <c r="E47" s="69"/>
      <c r="F47" s="69"/>
      <c r="G47" s="69"/>
      <c r="H47" s="69"/>
      <c r="I47" s="69"/>
      <c r="J47" s="69"/>
      <c r="K47" s="61"/>
      <c r="L47" s="61"/>
      <c r="M47" s="61"/>
      <c r="N47" s="61"/>
    </row>
    <row r="48" spans="1:14" s="58" customFormat="1" ht="12.75">
      <c r="A48" s="64"/>
      <c r="C48" s="69"/>
      <c r="D48" s="69"/>
      <c r="E48" s="69"/>
      <c r="F48" s="69"/>
      <c r="G48" s="69"/>
      <c r="H48" s="69"/>
      <c r="I48" s="69"/>
      <c r="J48" s="69"/>
      <c r="K48" s="61"/>
      <c r="L48" s="61"/>
      <c r="M48" s="61"/>
      <c r="N48" s="61"/>
    </row>
    <row r="49" spans="1:14" s="58" customFormat="1" ht="12.75">
      <c r="A49" s="64"/>
      <c r="C49" s="69"/>
      <c r="D49" s="69"/>
      <c r="E49" s="69"/>
      <c r="F49" s="69"/>
      <c r="G49" s="69"/>
      <c r="H49" s="69"/>
      <c r="I49" s="69"/>
      <c r="J49" s="69"/>
      <c r="K49" s="61"/>
      <c r="L49" s="61"/>
      <c r="M49" s="61"/>
      <c r="N49" s="61"/>
    </row>
    <row r="50" spans="1:14" s="58" customFormat="1" ht="12.75">
      <c r="A50" s="64"/>
      <c r="C50" s="69"/>
      <c r="D50" s="69"/>
      <c r="E50" s="69"/>
      <c r="F50" s="69"/>
      <c r="G50" s="69"/>
      <c r="H50" s="69"/>
      <c r="I50" s="69"/>
      <c r="J50" s="69"/>
      <c r="K50" s="61"/>
      <c r="L50" s="61"/>
      <c r="M50" s="61"/>
      <c r="N50" s="61"/>
    </row>
    <row r="51" spans="1:14" s="58" customFormat="1" ht="12.75">
      <c r="A51" s="64"/>
      <c r="C51" s="69"/>
      <c r="D51" s="69"/>
      <c r="E51" s="69"/>
      <c r="F51" s="69"/>
      <c r="G51" s="69"/>
      <c r="H51" s="69"/>
      <c r="I51" s="69"/>
      <c r="J51" s="69"/>
      <c r="K51" s="61"/>
      <c r="L51" s="61"/>
      <c r="M51" s="61"/>
      <c r="N51" s="61"/>
    </row>
    <row r="52" spans="1:14" s="58" customFormat="1" ht="12.75">
      <c r="A52" s="64"/>
      <c r="C52" s="69"/>
      <c r="D52" s="69"/>
      <c r="E52" s="69"/>
      <c r="F52" s="69"/>
      <c r="G52" s="69"/>
      <c r="H52" s="69"/>
      <c r="I52" s="69"/>
      <c r="J52" s="69"/>
      <c r="K52" s="61"/>
      <c r="L52" s="61"/>
      <c r="M52" s="61"/>
      <c r="N52" s="61"/>
    </row>
    <row r="53" spans="1:14" s="58" customFormat="1" ht="12.75">
      <c r="A53" s="64"/>
      <c r="C53" s="69"/>
      <c r="D53" s="69"/>
      <c r="E53" s="69"/>
      <c r="F53" s="69"/>
      <c r="G53" s="69"/>
      <c r="H53" s="69"/>
      <c r="I53" s="69"/>
      <c r="J53" s="69"/>
      <c r="K53" s="61"/>
      <c r="L53" s="61"/>
      <c r="M53" s="61"/>
      <c r="N53" s="61"/>
    </row>
    <row r="54" spans="1:14" s="58" customFormat="1" ht="12.75">
      <c r="A54" s="64"/>
      <c r="C54" s="69"/>
      <c r="D54" s="69"/>
      <c r="E54" s="69"/>
      <c r="F54" s="69"/>
      <c r="G54" s="69"/>
      <c r="H54" s="69"/>
      <c r="I54" s="69"/>
      <c r="J54" s="69"/>
      <c r="K54" s="61"/>
      <c r="L54" s="61"/>
      <c r="M54" s="61"/>
      <c r="N54" s="61"/>
    </row>
    <row r="55" spans="1:14" s="58" customFormat="1" ht="12.75">
      <c r="A55" s="64"/>
      <c r="C55" s="69"/>
      <c r="D55" s="69"/>
      <c r="E55" s="69"/>
      <c r="F55" s="69"/>
      <c r="G55" s="69"/>
      <c r="H55" s="69"/>
      <c r="I55" s="69"/>
      <c r="J55" s="69"/>
      <c r="K55" s="61"/>
      <c r="L55" s="61"/>
      <c r="M55" s="61"/>
      <c r="N55" s="61"/>
    </row>
    <row r="56" spans="1:14" s="58" customFormat="1" ht="12.75">
      <c r="A56" s="64"/>
      <c r="C56" s="69"/>
      <c r="D56" s="69"/>
      <c r="E56" s="69"/>
      <c r="F56" s="69"/>
      <c r="G56" s="69"/>
      <c r="H56" s="69"/>
      <c r="I56" s="69"/>
      <c r="J56" s="69"/>
      <c r="K56" s="61"/>
      <c r="L56" s="61"/>
      <c r="M56" s="61"/>
      <c r="N56" s="61"/>
    </row>
    <row r="57" spans="1:14" s="58" customFormat="1" ht="12.75">
      <c r="A57" s="64"/>
      <c r="C57" s="69"/>
      <c r="D57" s="69"/>
      <c r="E57" s="69"/>
      <c r="F57" s="69"/>
      <c r="G57" s="69"/>
      <c r="H57" s="69"/>
      <c r="I57" s="69"/>
      <c r="J57" s="69"/>
      <c r="K57" s="61"/>
      <c r="L57" s="61"/>
      <c r="M57" s="61"/>
      <c r="N57" s="61"/>
    </row>
    <row r="58" spans="1:14" s="58" customFormat="1" ht="12.75">
      <c r="A58" s="64"/>
      <c r="C58" s="69"/>
      <c r="D58" s="69"/>
      <c r="E58" s="69"/>
      <c r="F58" s="69"/>
      <c r="G58" s="69"/>
      <c r="H58" s="69"/>
      <c r="I58" s="69"/>
      <c r="J58" s="69"/>
      <c r="K58" s="61"/>
      <c r="L58" s="61"/>
      <c r="M58" s="61"/>
      <c r="N58" s="61"/>
    </row>
    <row r="59" spans="1:14" s="58" customFormat="1" ht="12.75">
      <c r="A59" s="64"/>
      <c r="C59" s="69"/>
      <c r="D59" s="69"/>
      <c r="E59" s="69"/>
      <c r="F59" s="69"/>
      <c r="G59" s="69"/>
      <c r="H59" s="69"/>
      <c r="I59" s="69"/>
      <c r="J59" s="69"/>
      <c r="K59" s="61"/>
      <c r="L59" s="61"/>
      <c r="M59" s="61"/>
      <c r="N59" s="61"/>
    </row>
    <row r="60" spans="1:14" s="58" customFormat="1" ht="12.75">
      <c r="A60" s="64"/>
      <c r="C60" s="69"/>
      <c r="D60" s="69"/>
      <c r="E60" s="69"/>
      <c r="F60" s="69"/>
      <c r="G60" s="69"/>
      <c r="H60" s="69"/>
      <c r="I60" s="69"/>
      <c r="J60" s="69"/>
      <c r="K60" s="61"/>
      <c r="L60" s="61"/>
      <c r="M60" s="61"/>
      <c r="N60" s="61"/>
    </row>
    <row r="61" spans="1:14" s="58" customFormat="1" ht="12.75">
      <c r="A61" s="64"/>
      <c r="C61" s="69"/>
      <c r="D61" s="69"/>
      <c r="E61" s="69"/>
      <c r="F61" s="69"/>
      <c r="G61" s="69"/>
      <c r="H61" s="69"/>
      <c r="I61" s="69"/>
      <c r="J61" s="69"/>
      <c r="K61" s="61"/>
      <c r="L61" s="61"/>
      <c r="M61" s="61"/>
      <c r="N61" s="61"/>
    </row>
    <row r="62" spans="1:14" s="58" customFormat="1" ht="12.75">
      <c r="A62" s="64"/>
      <c r="C62" s="69"/>
      <c r="D62" s="69"/>
      <c r="E62" s="69"/>
      <c r="F62" s="69"/>
      <c r="G62" s="69"/>
      <c r="H62" s="69"/>
      <c r="I62" s="69"/>
      <c r="J62" s="69"/>
      <c r="K62" s="61"/>
      <c r="L62" s="61"/>
      <c r="M62" s="61"/>
      <c r="N62" s="61"/>
    </row>
    <row r="63" spans="1:14" s="58" customFormat="1" ht="12.75">
      <c r="A63" s="64"/>
      <c r="C63" s="69"/>
      <c r="D63" s="69"/>
      <c r="E63" s="69"/>
      <c r="F63" s="69"/>
      <c r="G63" s="69"/>
      <c r="H63" s="69"/>
      <c r="I63" s="69"/>
      <c r="J63" s="69"/>
      <c r="K63" s="61"/>
      <c r="L63" s="61"/>
      <c r="M63" s="61"/>
      <c r="N63" s="61"/>
    </row>
    <row r="64" spans="1:14" s="58" customFormat="1" ht="12.75">
      <c r="A64" s="64"/>
      <c r="C64" s="69"/>
      <c r="D64" s="69"/>
      <c r="E64" s="69"/>
      <c r="F64" s="69"/>
      <c r="G64" s="69"/>
      <c r="H64" s="69"/>
      <c r="I64" s="69"/>
      <c r="J64" s="69"/>
      <c r="K64" s="61"/>
      <c r="L64" s="61"/>
      <c r="M64" s="61"/>
      <c r="N64" s="61"/>
    </row>
    <row r="65" spans="1:14" s="58" customFormat="1" ht="12.75">
      <c r="A65" s="64"/>
      <c r="C65" s="69"/>
      <c r="D65" s="69"/>
      <c r="E65" s="69"/>
      <c r="F65" s="69"/>
      <c r="G65" s="69"/>
      <c r="H65" s="69"/>
      <c r="I65" s="69"/>
      <c r="J65" s="69"/>
      <c r="K65" s="61"/>
      <c r="L65" s="61"/>
      <c r="M65" s="61"/>
      <c r="N65" s="61"/>
    </row>
    <row r="66" spans="1:14" s="58" customFormat="1" ht="12.75">
      <c r="A66" s="64"/>
      <c r="C66" s="69"/>
      <c r="D66" s="69"/>
      <c r="E66" s="69"/>
      <c r="F66" s="69"/>
      <c r="G66" s="69"/>
      <c r="H66" s="69"/>
      <c r="I66" s="69"/>
      <c r="J66" s="69"/>
      <c r="K66" s="61"/>
      <c r="L66" s="61"/>
      <c r="M66" s="61"/>
      <c r="N66" s="61"/>
    </row>
    <row r="67" spans="1:14" s="58" customFormat="1" ht="12.75">
      <c r="A67" s="64"/>
      <c r="C67" s="69"/>
      <c r="D67" s="69"/>
      <c r="E67" s="69"/>
      <c r="F67" s="69"/>
      <c r="G67" s="69"/>
      <c r="H67" s="69"/>
      <c r="I67" s="69"/>
      <c r="J67" s="69"/>
      <c r="K67" s="61"/>
      <c r="L67" s="61"/>
      <c r="M67" s="61"/>
      <c r="N67" s="61"/>
    </row>
    <row r="68" spans="1:14" s="58" customFormat="1" ht="12.75">
      <c r="A68" s="64"/>
      <c r="C68" s="69"/>
      <c r="D68" s="69"/>
      <c r="E68" s="69"/>
      <c r="F68" s="69"/>
      <c r="G68" s="69"/>
      <c r="H68" s="69"/>
      <c r="I68" s="69"/>
      <c r="J68" s="69"/>
      <c r="K68" s="61"/>
      <c r="L68" s="61"/>
      <c r="M68" s="61"/>
      <c r="N68" s="61"/>
    </row>
    <row r="69" spans="1:14" s="58" customFormat="1" ht="12.75">
      <c r="A69" s="64"/>
      <c r="C69" s="69"/>
      <c r="D69" s="69"/>
      <c r="E69" s="69"/>
      <c r="F69" s="69"/>
      <c r="G69" s="69"/>
      <c r="H69" s="69"/>
      <c r="I69" s="69"/>
      <c r="J69" s="69"/>
      <c r="K69" s="61"/>
      <c r="L69" s="61"/>
      <c r="M69" s="61"/>
      <c r="N69" s="61"/>
    </row>
    <row r="70" spans="1:14" s="58" customFormat="1" ht="12.75">
      <c r="A70" s="64"/>
      <c r="C70" s="69"/>
      <c r="D70" s="69"/>
      <c r="E70" s="69"/>
      <c r="F70" s="69"/>
      <c r="G70" s="69"/>
      <c r="H70" s="69"/>
      <c r="I70" s="69"/>
      <c r="J70" s="69"/>
      <c r="K70" s="61"/>
      <c r="L70" s="61"/>
      <c r="M70" s="61"/>
      <c r="N70" s="61"/>
    </row>
    <row r="71" spans="1:14" s="58" customFormat="1" ht="12.75">
      <c r="A71" s="64"/>
      <c r="C71" s="69"/>
      <c r="D71" s="69"/>
      <c r="E71" s="69"/>
      <c r="F71" s="69"/>
      <c r="G71" s="69"/>
      <c r="H71" s="69"/>
      <c r="I71" s="69"/>
      <c r="J71" s="69"/>
      <c r="K71" s="61"/>
      <c r="L71" s="61"/>
      <c r="M71" s="61"/>
      <c r="N71" s="61"/>
    </row>
    <row r="72" spans="1:14" s="58" customFormat="1" ht="12.75">
      <c r="A72" s="64"/>
      <c r="C72" s="69"/>
      <c r="D72" s="69"/>
      <c r="E72" s="69"/>
      <c r="F72" s="69"/>
      <c r="G72" s="69"/>
      <c r="H72" s="69"/>
      <c r="I72" s="69"/>
      <c r="J72" s="69"/>
      <c r="K72" s="61"/>
      <c r="L72" s="61"/>
      <c r="M72" s="61"/>
      <c r="N72" s="61"/>
    </row>
    <row r="73" spans="1:14" s="58" customFormat="1" ht="12.75">
      <c r="A73" s="64"/>
      <c r="C73" s="69"/>
      <c r="D73" s="69"/>
      <c r="E73" s="69"/>
      <c r="F73" s="69"/>
      <c r="G73" s="69"/>
      <c r="H73" s="69"/>
      <c r="I73" s="69"/>
      <c r="J73" s="69"/>
      <c r="K73" s="61"/>
      <c r="L73" s="61"/>
      <c r="M73" s="61"/>
      <c r="N73" s="61"/>
    </row>
    <row r="74" spans="1:14" s="58" customFormat="1" ht="12.75">
      <c r="A74" s="64"/>
      <c r="C74" s="69"/>
      <c r="D74" s="69"/>
      <c r="E74" s="69"/>
      <c r="F74" s="69"/>
      <c r="G74" s="69"/>
      <c r="H74" s="69"/>
      <c r="I74" s="69"/>
      <c r="J74" s="69"/>
      <c r="K74" s="61"/>
      <c r="L74" s="61"/>
      <c r="M74" s="61"/>
      <c r="N74" s="61"/>
    </row>
    <row r="75" spans="1:14" s="58" customFormat="1" ht="12.75">
      <c r="A75" s="64"/>
      <c r="C75" s="69"/>
      <c r="D75" s="69"/>
      <c r="E75" s="69"/>
      <c r="F75" s="69"/>
      <c r="G75" s="69"/>
      <c r="H75" s="69"/>
      <c r="I75" s="69"/>
      <c r="J75" s="69"/>
      <c r="K75" s="61"/>
      <c r="L75" s="61"/>
      <c r="M75" s="61"/>
      <c r="N75" s="61"/>
    </row>
    <row r="76" spans="1:14" s="58" customFormat="1" ht="12.75">
      <c r="A76" s="64"/>
      <c r="C76" s="69"/>
      <c r="D76" s="69"/>
      <c r="E76" s="69"/>
      <c r="F76" s="69"/>
      <c r="G76" s="69"/>
      <c r="H76" s="69"/>
      <c r="I76" s="69"/>
      <c r="J76" s="69"/>
      <c r="K76" s="61"/>
      <c r="L76" s="61"/>
      <c r="M76" s="61"/>
      <c r="N76" s="61"/>
    </row>
    <row r="77" spans="1:14" s="58" customFormat="1" ht="12.75">
      <c r="A77" s="64"/>
      <c r="C77" s="69"/>
      <c r="D77" s="69"/>
      <c r="E77" s="69"/>
      <c r="F77" s="69"/>
      <c r="G77" s="69"/>
      <c r="H77" s="69"/>
      <c r="I77" s="69"/>
      <c r="J77" s="69"/>
      <c r="K77" s="61"/>
      <c r="L77" s="61"/>
      <c r="M77" s="61"/>
      <c r="N77" s="61"/>
    </row>
    <row r="78" spans="1:14" s="58" customFormat="1" ht="12.75">
      <c r="A78" s="64"/>
      <c r="C78" s="69"/>
      <c r="D78" s="69"/>
      <c r="E78" s="69"/>
      <c r="F78" s="69"/>
      <c r="G78" s="69"/>
      <c r="H78" s="69"/>
      <c r="I78" s="69"/>
      <c r="J78" s="69"/>
      <c r="K78" s="61"/>
      <c r="L78" s="61"/>
      <c r="M78" s="61"/>
      <c r="N78" s="61"/>
    </row>
    <row r="79" spans="1:14" s="58" customFormat="1" ht="12.75">
      <c r="A79" s="64"/>
      <c r="C79" s="69"/>
      <c r="D79" s="69"/>
      <c r="E79" s="69"/>
      <c r="F79" s="69"/>
      <c r="G79" s="69"/>
      <c r="H79" s="69"/>
      <c r="I79" s="69"/>
      <c r="J79" s="69"/>
      <c r="K79" s="61"/>
      <c r="L79" s="61"/>
      <c r="M79" s="61"/>
      <c r="N79" s="61"/>
    </row>
    <row r="80" spans="1:14" s="58" customFormat="1" ht="12.75">
      <c r="A80" s="64"/>
      <c r="C80" s="69"/>
      <c r="D80" s="69"/>
      <c r="E80" s="69"/>
      <c r="F80" s="69"/>
      <c r="G80" s="69"/>
      <c r="H80" s="69"/>
      <c r="I80" s="69"/>
      <c r="J80" s="69"/>
      <c r="K80" s="61"/>
      <c r="L80" s="61"/>
      <c r="M80" s="61"/>
      <c r="N80" s="61"/>
    </row>
    <row r="81" spans="1:14" s="58" customFormat="1" ht="12.75">
      <c r="A81" s="64"/>
      <c r="C81" s="69"/>
      <c r="D81" s="69"/>
      <c r="E81" s="69"/>
      <c r="F81" s="69"/>
      <c r="G81" s="69"/>
      <c r="H81" s="69"/>
      <c r="I81" s="69"/>
      <c r="J81" s="69"/>
      <c r="K81" s="61"/>
      <c r="L81" s="61"/>
      <c r="M81" s="61"/>
      <c r="N81" s="61"/>
    </row>
    <row r="82" spans="1:14" s="58" customFormat="1" ht="12.75">
      <c r="A82" s="64"/>
      <c r="C82" s="69"/>
      <c r="D82" s="69"/>
      <c r="E82" s="69"/>
      <c r="F82" s="69"/>
      <c r="G82" s="69"/>
      <c r="H82" s="69"/>
      <c r="I82" s="69"/>
      <c r="J82" s="69"/>
      <c r="K82" s="61"/>
      <c r="L82" s="61"/>
      <c r="M82" s="61"/>
      <c r="N82" s="61"/>
    </row>
    <row r="83" spans="1:14" s="58" customFormat="1" ht="12.75">
      <c r="A83" s="64"/>
      <c r="C83" s="69"/>
      <c r="D83" s="69"/>
      <c r="E83" s="69"/>
      <c r="F83" s="69"/>
      <c r="G83" s="69"/>
      <c r="H83" s="69"/>
      <c r="I83" s="69"/>
      <c r="J83" s="69"/>
      <c r="K83" s="61"/>
      <c r="L83" s="61"/>
      <c r="M83" s="61"/>
      <c r="N83" s="61"/>
    </row>
    <row r="84" spans="1:14" s="58" customFormat="1" ht="12.75">
      <c r="A84" s="64"/>
      <c r="C84" s="69"/>
      <c r="D84" s="69"/>
      <c r="E84" s="69"/>
      <c r="F84" s="69"/>
      <c r="G84" s="69"/>
      <c r="H84" s="69"/>
      <c r="I84" s="69"/>
      <c r="J84" s="69"/>
      <c r="K84" s="61"/>
      <c r="L84" s="61"/>
      <c r="M84" s="61"/>
      <c r="N84" s="61"/>
    </row>
    <row r="85" spans="1:14" s="58" customFormat="1" ht="12.75">
      <c r="A85" s="64"/>
      <c r="C85" s="69"/>
      <c r="D85" s="69"/>
      <c r="E85" s="69"/>
      <c r="F85" s="69"/>
      <c r="G85" s="69"/>
      <c r="H85" s="69"/>
      <c r="I85" s="69"/>
      <c r="J85" s="69"/>
      <c r="K85" s="61"/>
      <c r="L85" s="61"/>
      <c r="M85" s="61"/>
      <c r="N85" s="61"/>
    </row>
    <row r="86" spans="1:14" s="58" customFormat="1" ht="12.75">
      <c r="A86" s="64"/>
      <c r="C86" s="69"/>
      <c r="D86" s="69"/>
      <c r="E86" s="69"/>
      <c r="F86" s="69"/>
      <c r="G86" s="69"/>
      <c r="H86" s="69"/>
      <c r="I86" s="69"/>
      <c r="J86" s="69"/>
      <c r="K86" s="61"/>
      <c r="L86" s="61"/>
      <c r="M86" s="61"/>
      <c r="N86" s="61"/>
    </row>
    <row r="87" spans="1:14" s="58" customFormat="1" ht="12.75">
      <c r="A87" s="64"/>
      <c r="C87" s="69"/>
      <c r="D87" s="69"/>
      <c r="E87" s="69"/>
      <c r="F87" s="69"/>
      <c r="G87" s="69"/>
      <c r="H87" s="69"/>
      <c r="I87" s="69"/>
      <c r="J87" s="69"/>
      <c r="K87" s="61"/>
      <c r="L87" s="61"/>
      <c r="M87" s="61"/>
      <c r="N87" s="61"/>
    </row>
    <row r="88" spans="1:14" s="58" customFormat="1" ht="12.75">
      <c r="A88" s="64"/>
      <c r="C88" s="69"/>
      <c r="D88" s="69"/>
      <c r="E88" s="69"/>
      <c r="F88" s="69"/>
      <c r="G88" s="69"/>
      <c r="H88" s="69"/>
      <c r="I88" s="69"/>
      <c r="J88" s="69"/>
      <c r="K88" s="61"/>
      <c r="L88" s="61"/>
      <c r="M88" s="61"/>
      <c r="N88" s="61"/>
    </row>
    <row r="89" spans="1:14" s="58" customFormat="1" ht="12.75">
      <c r="A89" s="64"/>
      <c r="C89" s="69"/>
      <c r="D89" s="69"/>
      <c r="E89" s="69"/>
      <c r="F89" s="69"/>
      <c r="G89" s="69"/>
      <c r="H89" s="69"/>
      <c r="I89" s="69"/>
      <c r="J89" s="69"/>
      <c r="K89" s="61"/>
      <c r="L89" s="61"/>
      <c r="M89" s="61"/>
      <c r="N89" s="61"/>
    </row>
    <row r="90" spans="1:14" s="58" customFormat="1" ht="12.75">
      <c r="A90" s="64"/>
      <c r="C90" s="69"/>
      <c r="D90" s="69"/>
      <c r="E90" s="69"/>
      <c r="F90" s="69"/>
      <c r="G90" s="69"/>
      <c r="H90" s="69"/>
      <c r="I90" s="69"/>
      <c r="J90" s="69"/>
      <c r="K90" s="61"/>
      <c r="L90" s="61"/>
      <c r="M90" s="61"/>
      <c r="N90" s="61"/>
    </row>
    <row r="91" spans="1:14" s="58" customFormat="1" ht="12.75">
      <c r="A91" s="64"/>
      <c r="C91" s="69"/>
      <c r="D91" s="69"/>
      <c r="E91" s="69"/>
      <c r="F91" s="69"/>
      <c r="G91" s="69"/>
      <c r="H91" s="69"/>
      <c r="I91" s="69"/>
      <c r="J91" s="69"/>
      <c r="K91" s="61"/>
      <c r="L91" s="61"/>
      <c r="M91" s="61"/>
      <c r="N91" s="61"/>
    </row>
    <row r="92" spans="1:14" s="58" customFormat="1" ht="12.75">
      <c r="A92" s="64"/>
      <c r="C92" s="69"/>
      <c r="D92" s="69"/>
      <c r="E92" s="69"/>
      <c r="F92" s="69"/>
      <c r="G92" s="69"/>
      <c r="H92" s="69"/>
      <c r="I92" s="69"/>
      <c r="J92" s="69"/>
      <c r="K92" s="61"/>
      <c r="L92" s="61"/>
      <c r="M92" s="61"/>
      <c r="N92" s="61"/>
    </row>
    <row r="93" spans="1:14" s="58" customFormat="1" ht="12.75">
      <c r="A93" s="64"/>
      <c r="C93" s="69"/>
      <c r="D93" s="69"/>
      <c r="E93" s="69"/>
      <c r="F93" s="69"/>
      <c r="G93" s="69"/>
      <c r="H93" s="69"/>
      <c r="I93" s="69"/>
      <c r="J93" s="69"/>
      <c r="K93" s="61"/>
      <c r="L93" s="61"/>
      <c r="M93" s="61"/>
      <c r="N93" s="61"/>
    </row>
    <row r="94" spans="1:14" s="58" customFormat="1" ht="12.75">
      <c r="A94" s="64"/>
      <c r="C94" s="69"/>
      <c r="D94" s="69"/>
      <c r="E94" s="69"/>
      <c r="F94" s="69"/>
      <c r="G94" s="69"/>
      <c r="H94" s="69"/>
      <c r="I94" s="69"/>
      <c r="J94" s="69"/>
      <c r="K94" s="61"/>
      <c r="L94" s="61"/>
      <c r="M94" s="61"/>
      <c r="N94" s="61"/>
    </row>
    <row r="95" spans="1:14" s="58" customFormat="1" ht="12.75">
      <c r="A95" s="64"/>
      <c r="C95" s="69"/>
      <c r="D95" s="69"/>
      <c r="E95" s="69"/>
      <c r="F95" s="69"/>
      <c r="G95" s="69"/>
      <c r="H95" s="69"/>
      <c r="I95" s="69"/>
      <c r="J95" s="69"/>
      <c r="K95" s="61"/>
      <c r="L95" s="61"/>
      <c r="M95" s="61"/>
      <c r="N95" s="61"/>
    </row>
    <row r="96" spans="1:14" s="58" customFormat="1" ht="12.75">
      <c r="A96" s="64"/>
      <c r="C96" s="69"/>
      <c r="D96" s="69"/>
      <c r="E96" s="69"/>
      <c r="F96" s="69"/>
      <c r="G96" s="69"/>
      <c r="H96" s="69"/>
      <c r="I96" s="69"/>
      <c r="J96" s="69"/>
      <c r="K96" s="61"/>
      <c r="L96" s="61"/>
      <c r="M96" s="61"/>
      <c r="N96" s="61"/>
    </row>
    <row r="97" spans="1:14" s="58" customFormat="1" ht="12.75">
      <c r="A97" s="64"/>
      <c r="C97" s="69"/>
      <c r="D97" s="69"/>
      <c r="E97" s="69"/>
      <c r="F97" s="69"/>
      <c r="G97" s="69"/>
      <c r="H97" s="69"/>
      <c r="I97" s="69"/>
      <c r="J97" s="69"/>
      <c r="K97" s="61"/>
      <c r="L97" s="61"/>
      <c r="M97" s="61"/>
      <c r="N97" s="61"/>
    </row>
    <row r="98" spans="1:14" s="58" customFormat="1" ht="12.75">
      <c r="A98" s="64"/>
      <c r="C98" s="69"/>
      <c r="D98" s="69"/>
      <c r="E98" s="69"/>
      <c r="F98" s="69"/>
      <c r="G98" s="69"/>
      <c r="H98" s="69"/>
      <c r="I98" s="69"/>
      <c r="J98" s="69"/>
      <c r="K98" s="61"/>
      <c r="L98" s="61"/>
      <c r="M98" s="61"/>
      <c r="N98" s="61"/>
    </row>
    <row r="99" spans="1:14" s="58" customFormat="1" ht="12.75">
      <c r="A99" s="64"/>
      <c r="C99" s="69"/>
      <c r="D99" s="69"/>
      <c r="E99" s="69"/>
      <c r="F99" s="69"/>
      <c r="G99" s="69"/>
      <c r="H99" s="69"/>
      <c r="I99" s="69"/>
      <c r="J99" s="69"/>
      <c r="K99" s="61"/>
      <c r="L99" s="61"/>
      <c r="M99" s="61"/>
      <c r="N99" s="61"/>
    </row>
    <row r="100" spans="1:14" s="58" customFormat="1" ht="12.75">
      <c r="A100" s="64"/>
      <c r="C100" s="69"/>
      <c r="D100" s="69"/>
      <c r="E100" s="69"/>
      <c r="F100" s="69"/>
      <c r="G100" s="69"/>
      <c r="H100" s="69"/>
      <c r="I100" s="69"/>
      <c r="J100" s="69"/>
      <c r="K100" s="61"/>
      <c r="L100" s="61"/>
      <c r="M100" s="61"/>
      <c r="N100" s="61"/>
    </row>
    <row r="101" spans="1:14" s="58" customFormat="1" ht="12.75">
      <c r="A101" s="64"/>
      <c r="C101" s="69"/>
      <c r="D101" s="69"/>
      <c r="E101" s="69"/>
      <c r="F101" s="69"/>
      <c r="G101" s="69"/>
      <c r="H101" s="69"/>
      <c r="I101" s="69"/>
      <c r="J101" s="69"/>
      <c r="K101" s="61"/>
      <c r="L101" s="61"/>
      <c r="M101" s="61"/>
      <c r="N101" s="61"/>
    </row>
    <row r="102" spans="1:14" s="58" customFormat="1" ht="12.75">
      <c r="A102" s="64"/>
      <c r="C102" s="69"/>
      <c r="D102" s="69"/>
      <c r="E102" s="69"/>
      <c r="F102" s="69"/>
      <c r="G102" s="69"/>
      <c r="H102" s="69"/>
      <c r="I102" s="69"/>
      <c r="J102" s="69"/>
      <c r="K102" s="61"/>
      <c r="L102" s="61"/>
      <c r="M102" s="61"/>
      <c r="N102" s="61"/>
    </row>
    <row r="103" spans="1:14" s="58" customFormat="1" ht="12.75">
      <c r="A103" s="64"/>
      <c r="C103" s="69"/>
      <c r="D103" s="69"/>
      <c r="E103" s="69"/>
      <c r="F103" s="69"/>
      <c r="G103" s="69"/>
      <c r="H103" s="69"/>
      <c r="I103" s="69"/>
      <c r="J103" s="69"/>
      <c r="K103" s="61"/>
      <c r="L103" s="61"/>
      <c r="M103" s="61"/>
      <c r="N103" s="61"/>
    </row>
    <row r="104" spans="1:14" s="58" customFormat="1" ht="12.75">
      <c r="A104" s="64"/>
      <c r="C104" s="69"/>
      <c r="D104" s="69"/>
      <c r="E104" s="69"/>
      <c r="F104" s="69"/>
      <c r="G104" s="69"/>
      <c r="H104" s="69"/>
      <c r="I104" s="69"/>
      <c r="J104" s="69"/>
      <c r="K104" s="61"/>
      <c r="L104" s="61"/>
      <c r="M104" s="61"/>
      <c r="N104" s="61"/>
    </row>
    <row r="105" spans="1:14" s="58" customFormat="1" ht="12.75">
      <c r="A105" s="64"/>
      <c r="C105" s="69"/>
      <c r="D105" s="69"/>
      <c r="E105" s="69"/>
      <c r="F105" s="69"/>
      <c r="G105" s="69"/>
      <c r="H105" s="69"/>
      <c r="I105" s="69"/>
      <c r="J105" s="69"/>
      <c r="K105" s="61"/>
      <c r="L105" s="61"/>
      <c r="M105" s="61"/>
      <c r="N105" s="61"/>
    </row>
    <row r="106" spans="1:14" s="58" customFormat="1" ht="12.75">
      <c r="A106" s="64"/>
      <c r="C106" s="69"/>
      <c r="D106" s="69"/>
      <c r="E106" s="69"/>
      <c r="F106" s="69"/>
      <c r="G106" s="69"/>
      <c r="H106" s="69"/>
      <c r="I106" s="69"/>
      <c r="J106" s="69"/>
      <c r="K106" s="61"/>
      <c r="L106" s="61"/>
      <c r="M106" s="61"/>
      <c r="N106" s="61"/>
    </row>
    <row r="107" spans="1:14" s="58" customFormat="1" ht="12.75">
      <c r="A107" s="64"/>
      <c r="C107" s="69"/>
      <c r="D107" s="69"/>
      <c r="E107" s="69"/>
      <c r="F107" s="69"/>
      <c r="G107" s="69"/>
      <c r="H107" s="69"/>
      <c r="I107" s="69"/>
      <c r="J107" s="69"/>
      <c r="K107" s="61"/>
      <c r="L107" s="61"/>
      <c r="M107" s="61"/>
      <c r="N107" s="61"/>
    </row>
    <row r="108" spans="1:14" s="58" customFormat="1" ht="12.75">
      <c r="A108" s="64"/>
      <c r="C108" s="69"/>
      <c r="D108" s="69"/>
      <c r="E108" s="69"/>
      <c r="F108" s="69"/>
      <c r="G108" s="69"/>
      <c r="H108" s="69"/>
      <c r="I108" s="69"/>
      <c r="J108" s="69"/>
      <c r="K108" s="61"/>
      <c r="L108" s="61"/>
      <c r="M108" s="61"/>
      <c r="N108" s="61"/>
    </row>
    <row r="109" spans="1:14" s="58" customFormat="1" ht="12.75">
      <c r="A109" s="64"/>
      <c r="C109" s="69"/>
      <c r="D109" s="69"/>
      <c r="E109" s="69"/>
      <c r="F109" s="69"/>
      <c r="G109" s="69"/>
      <c r="H109" s="69"/>
      <c r="I109" s="69"/>
      <c r="J109" s="69"/>
      <c r="K109" s="61"/>
      <c r="L109" s="61"/>
      <c r="M109" s="61"/>
      <c r="N109" s="61"/>
    </row>
    <row r="110" spans="1:14" s="58" customFormat="1" ht="12.75">
      <c r="A110" s="64"/>
      <c r="C110" s="69"/>
      <c r="D110" s="69"/>
      <c r="E110" s="69"/>
      <c r="F110" s="69"/>
      <c r="G110" s="69"/>
      <c r="H110" s="69"/>
      <c r="I110" s="69"/>
      <c r="J110" s="69"/>
      <c r="K110" s="61"/>
      <c r="L110" s="61"/>
      <c r="M110" s="61"/>
      <c r="N110" s="61"/>
    </row>
    <row r="111" spans="1:14" s="58" customFormat="1" ht="12.75">
      <c r="A111" s="64"/>
      <c r="C111" s="69"/>
      <c r="D111" s="69"/>
      <c r="E111" s="69"/>
      <c r="F111" s="69"/>
      <c r="G111" s="69"/>
      <c r="H111" s="69"/>
      <c r="I111" s="69"/>
      <c r="J111" s="69"/>
      <c r="K111" s="61"/>
      <c r="L111" s="61"/>
      <c r="M111" s="61"/>
      <c r="N111" s="61"/>
    </row>
    <row r="112" spans="1:14" s="58" customFormat="1" ht="12.75">
      <c r="A112" s="64"/>
      <c r="C112" s="69"/>
      <c r="D112" s="69"/>
      <c r="E112" s="69"/>
      <c r="F112" s="69"/>
      <c r="G112" s="69"/>
      <c r="H112" s="69"/>
      <c r="I112" s="69"/>
      <c r="J112" s="69"/>
      <c r="K112" s="61"/>
      <c r="L112" s="61"/>
      <c r="M112" s="61"/>
      <c r="N112" s="61"/>
    </row>
    <row r="113" spans="1:14" s="58" customFormat="1" ht="12.75">
      <c r="A113" s="64"/>
      <c r="C113" s="69"/>
      <c r="D113" s="69"/>
      <c r="E113" s="69"/>
      <c r="F113" s="69"/>
      <c r="G113" s="69"/>
      <c r="H113" s="69"/>
      <c r="I113" s="69"/>
      <c r="J113" s="69"/>
      <c r="K113" s="61"/>
      <c r="L113" s="61"/>
      <c r="M113" s="61"/>
      <c r="N113" s="61"/>
    </row>
    <row r="114" spans="1:14" s="58" customFormat="1" ht="12.75">
      <c r="A114" s="64"/>
      <c r="C114" s="69"/>
      <c r="D114" s="69"/>
      <c r="E114" s="69"/>
      <c r="F114" s="69"/>
      <c r="G114" s="69"/>
      <c r="H114" s="69"/>
      <c r="I114" s="69"/>
      <c r="J114" s="69"/>
      <c r="K114" s="61"/>
      <c r="L114" s="61"/>
      <c r="M114" s="61"/>
      <c r="N114" s="61"/>
    </row>
    <row r="115" spans="1:14" s="58" customFormat="1" ht="12.75">
      <c r="A115" s="64"/>
      <c r="C115" s="69"/>
      <c r="D115" s="69"/>
      <c r="E115" s="69"/>
      <c r="F115" s="69"/>
      <c r="G115" s="69"/>
      <c r="H115" s="69"/>
      <c r="I115" s="69"/>
      <c r="J115" s="69"/>
      <c r="K115" s="61"/>
      <c r="L115" s="61"/>
      <c r="M115" s="61"/>
      <c r="N115" s="61"/>
    </row>
    <row r="116" spans="1:14" s="58" customFormat="1" ht="12.75">
      <c r="A116" s="64"/>
      <c r="C116" s="69"/>
      <c r="D116" s="69"/>
      <c r="E116" s="69"/>
      <c r="F116" s="69"/>
      <c r="G116" s="69"/>
      <c r="H116" s="69"/>
      <c r="I116" s="69"/>
      <c r="J116" s="69"/>
      <c r="K116" s="61"/>
      <c r="L116" s="61"/>
      <c r="M116" s="61"/>
      <c r="N116" s="61"/>
    </row>
    <row r="117" spans="1:14" s="58" customFormat="1" ht="12.75">
      <c r="A117" s="64"/>
      <c r="C117" s="69"/>
      <c r="D117" s="69"/>
      <c r="E117" s="69"/>
      <c r="F117" s="69"/>
      <c r="G117" s="69"/>
      <c r="H117" s="69"/>
      <c r="I117" s="69"/>
      <c r="J117" s="69"/>
      <c r="K117" s="61"/>
      <c r="L117" s="61"/>
      <c r="M117" s="61"/>
      <c r="N117" s="61"/>
    </row>
    <row r="118" spans="1:14" s="58" customFormat="1" ht="12.75">
      <c r="A118" s="64"/>
      <c r="C118" s="69"/>
      <c r="D118" s="69"/>
      <c r="E118" s="69"/>
      <c r="F118" s="69"/>
      <c r="G118" s="69"/>
      <c r="H118" s="69"/>
      <c r="I118" s="69"/>
      <c r="J118" s="69"/>
      <c r="K118" s="61"/>
      <c r="L118" s="61"/>
      <c r="M118" s="61"/>
      <c r="N118" s="61"/>
    </row>
    <row r="119" spans="1:14" s="58" customFormat="1" ht="12.75">
      <c r="A119" s="64"/>
      <c r="C119" s="69"/>
      <c r="D119" s="69"/>
      <c r="E119" s="69"/>
      <c r="F119" s="69"/>
      <c r="G119" s="69"/>
      <c r="H119" s="69"/>
      <c r="I119" s="69"/>
      <c r="J119" s="69"/>
      <c r="K119" s="61"/>
      <c r="L119" s="61"/>
      <c r="M119" s="61"/>
      <c r="N119" s="61"/>
    </row>
    <row r="120" spans="1:14" s="58" customFormat="1" ht="12.75">
      <c r="A120" s="64"/>
      <c r="C120" s="69"/>
      <c r="D120" s="69"/>
      <c r="E120" s="69"/>
      <c r="F120" s="69"/>
      <c r="G120" s="69"/>
      <c r="H120" s="69"/>
      <c r="I120" s="69"/>
      <c r="J120" s="69"/>
      <c r="K120" s="61"/>
      <c r="L120" s="61"/>
      <c r="M120" s="61"/>
      <c r="N120" s="61"/>
    </row>
    <row r="121" spans="1:14" s="58" customFormat="1" ht="12.75">
      <c r="A121" s="64"/>
      <c r="C121" s="69"/>
      <c r="D121" s="69"/>
      <c r="E121" s="69"/>
      <c r="F121" s="69"/>
      <c r="G121" s="69"/>
      <c r="H121" s="69"/>
      <c r="I121" s="69"/>
      <c r="J121" s="69"/>
      <c r="K121" s="61"/>
      <c r="L121" s="61"/>
      <c r="M121" s="61"/>
      <c r="N121" s="61"/>
    </row>
    <row r="122" spans="1:14" s="58" customFormat="1" ht="12.75">
      <c r="A122" s="64"/>
      <c r="C122" s="69"/>
      <c r="D122" s="69"/>
      <c r="E122" s="69"/>
      <c r="F122" s="69"/>
      <c r="G122" s="69"/>
      <c r="H122" s="69"/>
      <c r="I122" s="69"/>
      <c r="J122" s="69"/>
      <c r="K122" s="61"/>
      <c r="L122" s="61"/>
      <c r="M122" s="61"/>
      <c r="N122" s="61"/>
    </row>
    <row r="123" spans="1:14" s="58" customFormat="1" ht="12.75">
      <c r="A123" s="64"/>
      <c r="C123" s="69"/>
      <c r="D123" s="69"/>
      <c r="E123" s="69"/>
      <c r="F123" s="69"/>
      <c r="G123" s="69"/>
      <c r="H123" s="69"/>
      <c r="I123" s="69"/>
      <c r="J123" s="69"/>
      <c r="K123" s="61"/>
      <c r="L123" s="61"/>
      <c r="M123" s="61"/>
      <c r="N123" s="61"/>
    </row>
    <row r="124" spans="1:14" s="58" customFormat="1" ht="12.75">
      <c r="A124" s="64"/>
      <c r="C124" s="69"/>
      <c r="D124" s="69"/>
      <c r="E124" s="69"/>
      <c r="F124" s="69"/>
      <c r="G124" s="69"/>
      <c r="H124" s="69"/>
      <c r="I124" s="69"/>
      <c r="J124" s="69"/>
      <c r="K124" s="61"/>
      <c r="L124" s="61"/>
      <c r="M124" s="61"/>
      <c r="N124" s="61"/>
    </row>
    <row r="125" spans="1:14" s="58" customFormat="1" ht="12.75">
      <c r="A125" s="64"/>
      <c r="C125" s="69"/>
      <c r="D125" s="69"/>
      <c r="E125" s="69"/>
      <c r="F125" s="69"/>
      <c r="G125" s="69"/>
      <c r="H125" s="69"/>
      <c r="I125" s="69"/>
      <c r="J125" s="69"/>
      <c r="K125" s="61"/>
      <c r="L125" s="61"/>
      <c r="M125" s="61"/>
      <c r="N125" s="61"/>
    </row>
    <row r="126" spans="1:14" s="58" customFormat="1" ht="12.75">
      <c r="A126" s="64"/>
      <c r="C126" s="69"/>
      <c r="D126" s="69"/>
      <c r="E126" s="69"/>
      <c r="F126" s="69"/>
      <c r="G126" s="69"/>
      <c r="H126" s="69"/>
      <c r="I126" s="69"/>
      <c r="J126" s="69"/>
      <c r="K126" s="61"/>
      <c r="L126" s="61"/>
      <c r="M126" s="61"/>
      <c r="N126" s="61"/>
    </row>
    <row r="127" spans="1:14" s="58" customFormat="1" ht="12.75">
      <c r="A127" s="64"/>
      <c r="C127" s="69"/>
      <c r="D127" s="69"/>
      <c r="E127" s="69"/>
      <c r="F127" s="69"/>
      <c r="G127" s="69"/>
      <c r="H127" s="69"/>
      <c r="I127" s="69"/>
      <c r="J127" s="69"/>
      <c r="K127" s="61"/>
      <c r="L127" s="61"/>
      <c r="M127" s="61"/>
      <c r="N127" s="61"/>
    </row>
    <row r="128" spans="1:14" s="58" customFormat="1" ht="12.75">
      <c r="A128" s="64"/>
      <c r="C128" s="69"/>
      <c r="D128" s="69"/>
      <c r="E128" s="69"/>
      <c r="F128" s="69"/>
      <c r="G128" s="69"/>
      <c r="H128" s="69"/>
      <c r="I128" s="69"/>
      <c r="J128" s="69"/>
      <c r="K128" s="61"/>
      <c r="L128" s="61"/>
      <c r="M128" s="61"/>
      <c r="N128" s="61"/>
    </row>
    <row r="129" spans="1:14" s="58" customFormat="1" ht="12.75">
      <c r="A129" s="64"/>
      <c r="C129" s="69"/>
      <c r="D129" s="69"/>
      <c r="E129" s="69"/>
      <c r="F129" s="69"/>
      <c r="G129" s="69"/>
      <c r="H129" s="69"/>
      <c r="I129" s="69"/>
      <c r="J129" s="69"/>
      <c r="K129" s="61"/>
      <c r="L129" s="61"/>
      <c r="M129" s="61"/>
      <c r="N129" s="61"/>
    </row>
    <row r="130" spans="1:14" s="58" customFormat="1" ht="12.75">
      <c r="A130" s="64"/>
      <c r="C130" s="69"/>
      <c r="D130" s="69"/>
      <c r="E130" s="69"/>
      <c r="F130" s="69"/>
      <c r="G130" s="69"/>
      <c r="H130" s="69"/>
      <c r="I130" s="69"/>
      <c r="J130" s="69"/>
      <c r="K130" s="61"/>
      <c r="L130" s="61"/>
      <c r="M130" s="61"/>
      <c r="N130" s="61"/>
    </row>
    <row r="131" spans="1:14" s="58" customFormat="1" ht="12.75">
      <c r="A131" s="64"/>
      <c r="C131" s="69"/>
      <c r="D131" s="69"/>
      <c r="E131" s="69"/>
      <c r="F131" s="69"/>
      <c r="G131" s="69"/>
      <c r="H131" s="69"/>
      <c r="I131" s="69"/>
      <c r="J131" s="69"/>
      <c r="K131" s="61"/>
      <c r="L131" s="61"/>
      <c r="M131" s="61"/>
      <c r="N131" s="61"/>
    </row>
    <row r="132" spans="1:14" s="58" customFormat="1" ht="12.75">
      <c r="A132" s="64"/>
      <c r="C132" s="69"/>
      <c r="D132" s="69"/>
      <c r="E132" s="69"/>
      <c r="F132" s="69"/>
      <c r="G132" s="69"/>
      <c r="H132" s="69"/>
      <c r="I132" s="69"/>
      <c r="J132" s="69"/>
      <c r="K132" s="61"/>
      <c r="L132" s="61"/>
      <c r="M132" s="61"/>
      <c r="N132" s="61"/>
    </row>
    <row r="133" spans="1:14" s="58" customFormat="1" ht="12.75">
      <c r="A133" s="64"/>
      <c r="C133" s="69"/>
      <c r="D133" s="69"/>
      <c r="E133" s="69"/>
      <c r="F133" s="69"/>
      <c r="G133" s="69"/>
      <c r="H133" s="69"/>
      <c r="I133" s="69"/>
      <c r="J133" s="69"/>
      <c r="K133" s="61"/>
      <c r="L133" s="61"/>
      <c r="M133" s="61"/>
      <c r="N133" s="61"/>
    </row>
    <row r="134" spans="1:14" s="58" customFormat="1" ht="12.75">
      <c r="A134" s="64"/>
      <c r="C134" s="69"/>
      <c r="D134" s="69"/>
      <c r="E134" s="69"/>
      <c r="F134" s="69"/>
      <c r="G134" s="69"/>
      <c r="H134" s="69"/>
      <c r="I134" s="69"/>
      <c r="J134" s="69"/>
      <c r="K134" s="61"/>
      <c r="L134" s="61"/>
      <c r="M134" s="61"/>
      <c r="N134" s="61"/>
    </row>
    <row r="135" spans="1:14" s="58" customFormat="1" ht="12.75">
      <c r="A135" s="64"/>
      <c r="C135" s="69"/>
      <c r="D135" s="69"/>
      <c r="E135" s="69"/>
      <c r="F135" s="69"/>
      <c r="G135" s="69"/>
      <c r="H135" s="69"/>
      <c r="I135" s="69"/>
      <c r="J135" s="69"/>
      <c r="K135" s="61"/>
      <c r="L135" s="61"/>
      <c r="M135" s="61"/>
      <c r="N135" s="61"/>
    </row>
    <row r="136" spans="1:14" s="58" customFormat="1" ht="12.75">
      <c r="A136" s="64"/>
      <c r="C136" s="69"/>
      <c r="D136" s="69"/>
      <c r="E136" s="69"/>
      <c r="F136" s="69"/>
      <c r="G136" s="69"/>
      <c r="H136" s="69"/>
      <c r="I136" s="69"/>
      <c r="J136" s="69"/>
      <c r="K136" s="61"/>
      <c r="L136" s="61"/>
      <c r="M136" s="61"/>
      <c r="N136" s="61"/>
    </row>
    <row r="137" spans="1:14" s="58" customFormat="1" ht="12.75">
      <c r="A137" s="64"/>
      <c r="C137" s="69"/>
      <c r="D137" s="69"/>
      <c r="E137" s="69"/>
      <c r="F137" s="69"/>
      <c r="G137" s="69"/>
      <c r="H137" s="69"/>
      <c r="I137" s="69"/>
      <c r="J137" s="69"/>
      <c r="K137" s="61"/>
      <c r="L137" s="61"/>
      <c r="M137" s="61"/>
      <c r="N137" s="61"/>
    </row>
    <row r="138" spans="1:14" s="58" customFormat="1" ht="12.75">
      <c r="A138" s="64"/>
      <c r="C138" s="69"/>
      <c r="D138" s="69"/>
      <c r="E138" s="69"/>
      <c r="F138" s="69"/>
      <c r="G138" s="69"/>
      <c r="H138" s="69"/>
      <c r="I138" s="69"/>
      <c r="J138" s="69"/>
      <c r="K138" s="61"/>
      <c r="L138" s="61"/>
      <c r="M138" s="61"/>
      <c r="N138" s="61"/>
    </row>
    <row r="139" spans="1:14" s="58" customFormat="1" ht="12.75">
      <c r="A139" s="64"/>
      <c r="C139" s="69"/>
      <c r="D139" s="69"/>
      <c r="E139" s="69"/>
      <c r="F139" s="69"/>
      <c r="G139" s="69"/>
      <c r="H139" s="69"/>
      <c r="I139" s="69"/>
      <c r="J139" s="69"/>
      <c r="K139" s="61"/>
      <c r="L139" s="61"/>
      <c r="M139" s="61"/>
      <c r="N139" s="61"/>
    </row>
    <row r="140" spans="1:14" s="58" customFormat="1" ht="12.75">
      <c r="A140" s="64"/>
      <c r="C140" s="69"/>
      <c r="D140" s="69"/>
      <c r="E140" s="69"/>
      <c r="F140" s="69"/>
      <c r="G140" s="69"/>
      <c r="H140" s="69"/>
      <c r="I140" s="69"/>
      <c r="J140" s="69"/>
      <c r="K140" s="61"/>
      <c r="L140" s="61"/>
      <c r="M140" s="61"/>
      <c r="N140" s="61"/>
    </row>
    <row r="141" spans="1:14" s="58" customFormat="1" ht="12.75">
      <c r="A141" s="64"/>
      <c r="C141" s="69"/>
      <c r="D141" s="69"/>
      <c r="E141" s="69"/>
      <c r="F141" s="69"/>
      <c r="G141" s="69"/>
      <c r="H141" s="69"/>
      <c r="I141" s="69"/>
      <c r="J141" s="69"/>
      <c r="K141" s="61"/>
      <c r="L141" s="61"/>
      <c r="M141" s="61"/>
      <c r="N141" s="61"/>
    </row>
    <row r="142" spans="1:14" s="58" customFormat="1" ht="12.75">
      <c r="A142" s="64"/>
      <c r="C142" s="69"/>
      <c r="D142" s="69"/>
      <c r="E142" s="69"/>
      <c r="F142" s="69"/>
      <c r="G142" s="69"/>
      <c r="H142" s="69"/>
      <c r="I142" s="69"/>
      <c r="J142" s="69"/>
      <c r="K142" s="61"/>
      <c r="L142" s="61"/>
      <c r="M142" s="61"/>
      <c r="N142" s="61"/>
    </row>
    <row r="143" spans="1:14" s="58" customFormat="1" ht="12.75">
      <c r="A143" s="64"/>
      <c r="C143" s="69"/>
      <c r="D143" s="69"/>
      <c r="E143" s="69"/>
      <c r="F143" s="69"/>
      <c r="G143" s="69"/>
      <c r="H143" s="69"/>
      <c r="I143" s="69"/>
      <c r="J143" s="69"/>
      <c r="K143" s="61"/>
      <c r="L143" s="61"/>
      <c r="M143" s="61"/>
      <c r="N143" s="61"/>
    </row>
    <row r="144" spans="1:14" s="58" customFormat="1" ht="12.75">
      <c r="A144" s="64"/>
      <c r="C144" s="69"/>
      <c r="D144" s="69"/>
      <c r="E144" s="69"/>
      <c r="F144" s="69"/>
      <c r="G144" s="69"/>
      <c r="H144" s="69"/>
      <c r="I144" s="69"/>
      <c r="J144" s="69"/>
      <c r="K144" s="61"/>
      <c r="L144" s="61"/>
      <c r="M144" s="61"/>
      <c r="N144" s="61"/>
    </row>
    <row r="145" spans="1:14" s="58" customFormat="1" ht="12.75">
      <c r="A145" s="64"/>
      <c r="C145" s="69"/>
      <c r="D145" s="69"/>
      <c r="E145" s="69"/>
      <c r="F145" s="69"/>
      <c r="G145" s="69"/>
      <c r="H145" s="69"/>
      <c r="I145" s="69"/>
      <c r="J145" s="69"/>
      <c r="K145" s="61"/>
      <c r="L145" s="61"/>
      <c r="M145" s="61"/>
      <c r="N145" s="61"/>
    </row>
    <row r="146" spans="1:14" s="58" customFormat="1" ht="12.75">
      <c r="A146" s="64"/>
      <c r="C146" s="69"/>
      <c r="D146" s="69"/>
      <c r="E146" s="69"/>
      <c r="F146" s="69"/>
      <c r="G146" s="69"/>
      <c r="H146" s="69"/>
      <c r="I146" s="69"/>
      <c r="J146" s="69"/>
      <c r="K146" s="61"/>
      <c r="L146" s="61"/>
      <c r="M146" s="61"/>
      <c r="N146" s="61"/>
    </row>
    <row r="147" spans="1:14" s="58" customFormat="1" ht="12.75">
      <c r="A147" s="64"/>
      <c r="C147" s="69"/>
      <c r="D147" s="69"/>
      <c r="E147" s="69"/>
      <c r="F147" s="69"/>
      <c r="G147" s="69"/>
      <c r="H147" s="69"/>
      <c r="I147" s="69"/>
      <c r="J147" s="69"/>
      <c r="K147" s="61"/>
      <c r="L147" s="61"/>
      <c r="M147" s="61"/>
      <c r="N147" s="61"/>
    </row>
    <row r="148" spans="1:14" s="58" customFormat="1" ht="12.75">
      <c r="A148" s="64"/>
      <c r="C148" s="69"/>
      <c r="D148" s="69"/>
      <c r="E148" s="69"/>
      <c r="F148" s="69"/>
      <c r="G148" s="69"/>
      <c r="H148" s="69"/>
      <c r="I148" s="69"/>
      <c r="J148" s="69"/>
      <c r="K148" s="61"/>
      <c r="L148" s="61"/>
      <c r="M148" s="61"/>
      <c r="N148" s="61"/>
    </row>
    <row r="149" spans="1:14" s="58" customFormat="1" ht="12.75">
      <c r="A149" s="64"/>
      <c r="C149" s="69"/>
      <c r="D149" s="69"/>
      <c r="E149" s="69"/>
      <c r="F149" s="69"/>
      <c r="G149" s="69"/>
      <c r="H149" s="69"/>
      <c r="I149" s="69"/>
      <c r="J149" s="69"/>
      <c r="K149" s="61"/>
      <c r="L149" s="61"/>
      <c r="M149" s="61"/>
      <c r="N149" s="61"/>
    </row>
    <row r="150" spans="1:14" s="58" customFormat="1" ht="12.75">
      <c r="A150" s="64"/>
      <c r="C150" s="69"/>
      <c r="D150" s="69"/>
      <c r="E150" s="69"/>
      <c r="F150" s="69"/>
      <c r="G150" s="69"/>
      <c r="H150" s="69"/>
      <c r="I150" s="69"/>
      <c r="J150" s="69"/>
      <c r="K150" s="61"/>
      <c r="L150" s="61"/>
      <c r="M150" s="61"/>
      <c r="N150" s="61"/>
    </row>
    <row r="151" spans="1:14" s="58" customFormat="1" ht="12.75">
      <c r="A151" s="64"/>
      <c r="C151" s="69"/>
      <c r="D151" s="69"/>
      <c r="E151" s="69"/>
      <c r="F151" s="69"/>
      <c r="G151" s="69"/>
      <c r="H151" s="69"/>
      <c r="I151" s="69"/>
      <c r="J151" s="69"/>
      <c r="K151" s="61"/>
      <c r="L151" s="61"/>
      <c r="M151" s="61"/>
      <c r="N151" s="61"/>
    </row>
    <row r="152" spans="1:14" s="58" customFormat="1" ht="12.75">
      <c r="A152" s="64"/>
      <c r="C152" s="69"/>
      <c r="D152" s="69"/>
      <c r="E152" s="69"/>
      <c r="F152" s="69"/>
      <c r="G152" s="69"/>
      <c r="H152" s="69"/>
      <c r="I152" s="69"/>
      <c r="J152" s="69"/>
      <c r="K152" s="61"/>
      <c r="L152" s="61"/>
      <c r="M152" s="61"/>
      <c r="N152" s="61"/>
    </row>
    <row r="153" spans="1:14" s="58" customFormat="1" ht="12.75">
      <c r="A153" s="64"/>
      <c r="C153" s="69"/>
      <c r="D153" s="69"/>
      <c r="E153" s="69"/>
      <c r="F153" s="69"/>
      <c r="G153" s="69"/>
      <c r="H153" s="69"/>
      <c r="I153" s="69"/>
      <c r="J153" s="69"/>
      <c r="K153" s="61"/>
      <c r="L153" s="61"/>
      <c r="M153" s="61"/>
      <c r="N153" s="61"/>
    </row>
    <row r="154" spans="1:14" s="58" customFormat="1" ht="12.75">
      <c r="A154" s="64"/>
      <c r="C154" s="69"/>
      <c r="D154" s="69"/>
      <c r="E154" s="69"/>
      <c r="F154" s="69"/>
      <c r="G154" s="69"/>
      <c r="H154" s="69"/>
      <c r="I154" s="69"/>
      <c r="J154" s="69"/>
      <c r="K154" s="61"/>
      <c r="L154" s="61"/>
      <c r="M154" s="61"/>
      <c r="N154" s="61"/>
    </row>
    <row r="155" spans="1:14" s="58" customFormat="1" ht="12.75">
      <c r="A155" s="64"/>
      <c r="C155" s="69"/>
      <c r="D155" s="69"/>
      <c r="E155" s="69"/>
      <c r="F155" s="69"/>
      <c r="G155" s="69"/>
      <c r="H155" s="69"/>
      <c r="I155" s="69"/>
      <c r="J155" s="69"/>
      <c r="K155" s="61"/>
      <c r="L155" s="61"/>
      <c r="M155" s="61"/>
      <c r="N155" s="61"/>
    </row>
    <row r="156" spans="1:14" s="58" customFormat="1" ht="12.75">
      <c r="A156" s="64"/>
      <c r="C156" s="69"/>
      <c r="D156" s="69"/>
      <c r="E156" s="69"/>
      <c r="F156" s="69"/>
      <c r="G156" s="69"/>
      <c r="H156" s="69"/>
      <c r="I156" s="69"/>
      <c r="J156" s="69"/>
      <c r="K156" s="61"/>
      <c r="L156" s="61"/>
      <c r="M156" s="61"/>
      <c r="N156" s="61"/>
    </row>
    <row r="157" spans="1:14" s="58" customFormat="1" ht="12.75">
      <c r="A157" s="64"/>
      <c r="C157" s="69"/>
      <c r="D157" s="69"/>
      <c r="E157" s="69"/>
      <c r="F157" s="69"/>
      <c r="G157" s="69"/>
      <c r="H157" s="69"/>
      <c r="I157" s="69"/>
      <c r="J157" s="69"/>
      <c r="K157" s="61"/>
      <c r="L157" s="61"/>
      <c r="M157" s="61"/>
      <c r="N157" s="61"/>
    </row>
    <row r="158" spans="1:14" s="58" customFormat="1" ht="12.75">
      <c r="A158" s="64"/>
      <c r="C158" s="69"/>
      <c r="D158" s="69"/>
      <c r="E158" s="69"/>
      <c r="F158" s="69"/>
      <c r="G158" s="69"/>
      <c r="H158" s="69"/>
      <c r="I158" s="69"/>
      <c r="J158" s="69"/>
      <c r="K158" s="61"/>
      <c r="L158" s="61"/>
      <c r="M158" s="61"/>
      <c r="N158" s="61"/>
    </row>
    <row r="159" spans="1:14" s="58" customFormat="1" ht="12.75">
      <c r="A159" s="64"/>
      <c r="C159" s="69"/>
      <c r="D159" s="69"/>
      <c r="E159" s="69"/>
      <c r="F159" s="69"/>
      <c r="G159" s="69"/>
      <c r="H159" s="69"/>
      <c r="I159" s="69"/>
      <c r="J159" s="69"/>
      <c r="K159" s="61"/>
      <c r="L159" s="61"/>
      <c r="M159" s="61"/>
      <c r="N159" s="61"/>
    </row>
    <row r="160" spans="1:14" s="58" customFormat="1" ht="12.75">
      <c r="A160" s="64"/>
      <c r="C160" s="69"/>
      <c r="D160" s="69"/>
      <c r="E160" s="69"/>
      <c r="F160" s="69"/>
      <c r="G160" s="69"/>
      <c r="H160" s="69"/>
      <c r="I160" s="69"/>
      <c r="J160" s="69"/>
      <c r="K160" s="61"/>
      <c r="L160" s="61"/>
      <c r="M160" s="61"/>
      <c r="N160" s="61"/>
    </row>
    <row r="161" spans="1:14" s="58" customFormat="1" ht="12.75">
      <c r="A161" s="64"/>
      <c r="C161" s="69"/>
      <c r="D161" s="69"/>
      <c r="E161" s="69"/>
      <c r="F161" s="69"/>
      <c r="G161" s="69"/>
      <c r="H161" s="69"/>
      <c r="I161" s="69"/>
      <c r="J161" s="69"/>
      <c r="K161" s="61"/>
      <c r="L161" s="61"/>
      <c r="M161" s="61"/>
      <c r="N161" s="61"/>
    </row>
    <row r="162" spans="1:14" s="58" customFormat="1" ht="12.75">
      <c r="A162" s="64"/>
      <c r="C162" s="69"/>
      <c r="D162" s="69"/>
      <c r="E162" s="69"/>
      <c r="F162" s="69"/>
      <c r="G162" s="69"/>
      <c r="H162" s="69"/>
      <c r="I162" s="69"/>
      <c r="J162" s="69"/>
      <c r="K162" s="61"/>
      <c r="L162" s="61"/>
      <c r="M162" s="61"/>
      <c r="N162" s="61"/>
    </row>
    <row r="163" spans="1:14" s="58" customFormat="1" ht="12.75">
      <c r="A163" s="64"/>
      <c r="C163" s="69"/>
      <c r="D163" s="69"/>
      <c r="E163" s="69"/>
      <c r="F163" s="69"/>
      <c r="G163" s="69"/>
      <c r="H163" s="69"/>
      <c r="I163" s="69"/>
      <c r="J163" s="69"/>
      <c r="K163" s="61"/>
      <c r="L163" s="61"/>
      <c r="M163" s="61"/>
      <c r="N163" s="61"/>
    </row>
    <row r="164" spans="1:14" s="58" customFormat="1" ht="12.75">
      <c r="A164" s="64"/>
      <c r="C164" s="69"/>
      <c r="D164" s="69"/>
      <c r="E164" s="69"/>
      <c r="F164" s="69"/>
      <c r="G164" s="69"/>
      <c r="H164" s="69"/>
      <c r="I164" s="69"/>
      <c r="J164" s="69"/>
      <c r="K164" s="61"/>
      <c r="L164" s="61"/>
      <c r="M164" s="61"/>
      <c r="N164" s="61"/>
    </row>
    <row r="165" spans="1:14" s="58" customFormat="1" ht="12.75">
      <c r="A165" s="64"/>
      <c r="C165" s="69"/>
      <c r="D165" s="69"/>
      <c r="E165" s="69"/>
      <c r="F165" s="69"/>
      <c r="G165" s="69"/>
      <c r="H165" s="69"/>
      <c r="I165" s="69"/>
      <c r="J165" s="69"/>
      <c r="K165" s="61"/>
      <c r="L165" s="61"/>
      <c r="M165" s="61"/>
      <c r="N165" s="61"/>
    </row>
    <row r="166" spans="1:14" s="58" customFormat="1" ht="12.75">
      <c r="A166" s="64"/>
      <c r="C166" s="69"/>
      <c r="D166" s="69"/>
      <c r="E166" s="69"/>
      <c r="F166" s="69"/>
      <c r="G166" s="69"/>
      <c r="H166" s="69"/>
      <c r="I166" s="69"/>
      <c r="J166" s="69"/>
      <c r="K166" s="61"/>
      <c r="L166" s="61"/>
      <c r="M166" s="61"/>
      <c r="N166" s="61"/>
    </row>
    <row r="167" spans="1:14" s="58" customFormat="1" ht="12.75">
      <c r="A167" s="64"/>
      <c r="C167" s="69"/>
      <c r="D167" s="69"/>
      <c r="E167" s="69"/>
      <c r="F167" s="69"/>
      <c r="G167" s="69"/>
      <c r="H167" s="69"/>
      <c r="I167" s="69"/>
      <c r="J167" s="69"/>
      <c r="K167" s="61"/>
      <c r="L167" s="61"/>
      <c r="M167" s="61"/>
      <c r="N167" s="61"/>
    </row>
    <row r="168" spans="1:14" s="58" customFormat="1" ht="12.75">
      <c r="A168" s="64"/>
      <c r="C168" s="69"/>
      <c r="D168" s="69"/>
      <c r="E168" s="69"/>
      <c r="F168" s="69"/>
      <c r="G168" s="69"/>
      <c r="H168" s="69"/>
      <c r="I168" s="69"/>
      <c r="J168" s="69"/>
      <c r="K168" s="61"/>
      <c r="L168" s="61"/>
      <c r="M168" s="61"/>
      <c r="N168" s="61"/>
    </row>
    <row r="169" spans="1:14" s="58" customFormat="1" ht="12.75">
      <c r="A169" s="64"/>
      <c r="C169" s="69"/>
      <c r="D169" s="69"/>
      <c r="E169" s="69"/>
      <c r="F169" s="69"/>
      <c r="G169" s="69"/>
      <c r="H169" s="69"/>
      <c r="I169" s="69"/>
      <c r="J169" s="69"/>
      <c r="K169" s="61"/>
      <c r="L169" s="61"/>
      <c r="M169" s="61"/>
      <c r="N169" s="61"/>
    </row>
    <row r="170" spans="1:14" s="58" customFormat="1" ht="12.75">
      <c r="A170" s="64"/>
      <c r="C170" s="69"/>
      <c r="D170" s="69"/>
      <c r="E170" s="69"/>
      <c r="F170" s="69"/>
      <c r="G170" s="69"/>
      <c r="H170" s="69"/>
      <c r="I170" s="69"/>
      <c r="J170" s="69"/>
      <c r="K170" s="61"/>
      <c r="L170" s="61"/>
      <c r="M170" s="61"/>
      <c r="N170" s="61"/>
    </row>
    <row r="171" spans="1:14" s="58" customFormat="1" ht="12.75">
      <c r="A171" s="64"/>
      <c r="C171" s="69"/>
      <c r="D171" s="69"/>
      <c r="E171" s="69"/>
      <c r="F171" s="69"/>
      <c r="G171" s="69"/>
      <c r="H171" s="69"/>
      <c r="I171" s="69"/>
      <c r="J171" s="69"/>
      <c r="K171" s="61"/>
      <c r="L171" s="61"/>
      <c r="M171" s="61"/>
      <c r="N171" s="61"/>
    </row>
    <row r="172" spans="1:14" s="58" customFormat="1" ht="12.75">
      <c r="A172" s="64"/>
      <c r="C172" s="69"/>
      <c r="D172" s="69"/>
      <c r="E172" s="69"/>
      <c r="F172" s="69"/>
      <c r="G172" s="69"/>
      <c r="H172" s="69"/>
      <c r="I172" s="69"/>
      <c r="J172" s="69"/>
      <c r="K172" s="61"/>
      <c r="L172" s="61"/>
      <c r="M172" s="61"/>
      <c r="N172" s="61"/>
    </row>
    <row r="173" spans="1:14" s="58" customFormat="1" ht="12.75">
      <c r="A173" s="64"/>
      <c r="C173" s="69"/>
      <c r="D173" s="69"/>
      <c r="E173" s="69"/>
      <c r="F173" s="69"/>
      <c r="G173" s="69"/>
      <c r="H173" s="69"/>
      <c r="I173" s="69"/>
      <c r="J173" s="69"/>
      <c r="K173" s="61"/>
      <c r="L173" s="61"/>
      <c r="M173" s="61"/>
      <c r="N173" s="61"/>
    </row>
    <row r="174" spans="1:14" s="58" customFormat="1" ht="12.75">
      <c r="A174" s="64"/>
      <c r="C174" s="69"/>
      <c r="D174" s="69"/>
      <c r="E174" s="69"/>
      <c r="F174" s="69"/>
      <c r="G174" s="69"/>
      <c r="H174" s="69"/>
      <c r="I174" s="69"/>
      <c r="J174" s="69"/>
      <c r="K174" s="61"/>
      <c r="L174" s="61"/>
      <c r="M174" s="61"/>
      <c r="N174" s="61"/>
    </row>
    <row r="175" spans="1:14" s="58" customFormat="1" ht="12.75">
      <c r="A175" s="64"/>
      <c r="C175" s="69"/>
      <c r="D175" s="69"/>
      <c r="E175" s="69"/>
      <c r="F175" s="69"/>
      <c r="G175" s="69"/>
      <c r="H175" s="69"/>
      <c r="I175" s="69"/>
      <c r="J175" s="69"/>
      <c r="K175" s="61"/>
      <c r="L175" s="61"/>
      <c r="M175" s="61"/>
      <c r="N175" s="61"/>
    </row>
    <row r="176" spans="1:14" s="58" customFormat="1" ht="12.75">
      <c r="A176" s="64"/>
      <c r="C176" s="69"/>
      <c r="D176" s="69"/>
      <c r="E176" s="69"/>
      <c r="F176" s="69"/>
      <c r="G176" s="69"/>
      <c r="H176" s="69"/>
      <c r="I176" s="69"/>
      <c r="J176" s="69"/>
      <c r="K176" s="61"/>
      <c r="L176" s="61"/>
      <c r="M176" s="61"/>
      <c r="N176" s="61"/>
    </row>
    <row r="177" spans="1:14" s="58" customFormat="1" ht="12.75">
      <c r="A177" s="64"/>
      <c r="C177" s="69"/>
      <c r="D177" s="69"/>
      <c r="E177" s="69"/>
      <c r="F177" s="69"/>
      <c r="G177" s="69"/>
      <c r="H177" s="69"/>
      <c r="I177" s="69"/>
      <c r="J177" s="69"/>
      <c r="K177" s="61"/>
      <c r="L177" s="61"/>
      <c r="M177" s="61"/>
      <c r="N177" s="61"/>
    </row>
    <row r="178" spans="1:14" s="58" customFormat="1" ht="12.75">
      <c r="A178" s="64"/>
      <c r="C178" s="69"/>
      <c r="D178" s="69"/>
      <c r="E178" s="69"/>
      <c r="F178" s="69"/>
      <c r="G178" s="69"/>
      <c r="H178" s="69"/>
      <c r="I178" s="69"/>
      <c r="J178" s="69"/>
      <c r="K178" s="61"/>
      <c r="L178" s="61"/>
      <c r="M178" s="61"/>
      <c r="N178" s="61"/>
    </row>
    <row r="179" spans="1:14" s="58" customFormat="1" ht="12.75">
      <c r="A179" s="64"/>
      <c r="C179" s="69"/>
      <c r="D179" s="69"/>
      <c r="E179" s="69"/>
      <c r="F179" s="69"/>
      <c r="G179" s="69"/>
      <c r="H179" s="69"/>
      <c r="I179" s="69"/>
      <c r="J179" s="69"/>
      <c r="K179" s="61"/>
      <c r="L179" s="61"/>
      <c r="M179" s="61"/>
      <c r="N179" s="61"/>
    </row>
    <row r="180" spans="1:14" s="58" customFormat="1" ht="12.75">
      <c r="A180" s="64"/>
      <c r="C180" s="69"/>
      <c r="D180" s="69"/>
      <c r="E180" s="69"/>
      <c r="F180" s="69"/>
      <c r="G180" s="69"/>
      <c r="H180" s="69"/>
      <c r="I180" s="69"/>
      <c r="J180" s="69"/>
      <c r="K180" s="61"/>
      <c r="L180" s="61"/>
      <c r="M180" s="61"/>
      <c r="N180" s="61"/>
    </row>
    <row r="181" spans="1:14" s="58" customFormat="1" ht="12.75">
      <c r="A181" s="64"/>
      <c r="C181" s="69"/>
      <c r="D181" s="69"/>
      <c r="E181" s="69"/>
      <c r="F181" s="69"/>
      <c r="G181" s="69"/>
      <c r="H181" s="69"/>
      <c r="I181" s="69"/>
      <c r="J181" s="69"/>
      <c r="K181" s="61"/>
      <c r="L181" s="61"/>
      <c r="M181" s="61"/>
      <c r="N181" s="61"/>
    </row>
    <row r="182" spans="1:14" s="58" customFormat="1" ht="12.75">
      <c r="A182" s="64"/>
      <c r="C182" s="69"/>
      <c r="D182" s="69"/>
      <c r="E182" s="69"/>
      <c r="F182" s="69"/>
      <c r="G182" s="69"/>
      <c r="H182" s="69"/>
      <c r="I182" s="69"/>
      <c r="J182" s="69"/>
      <c r="K182" s="61"/>
      <c r="L182" s="61"/>
      <c r="M182" s="61"/>
      <c r="N182" s="61"/>
    </row>
    <row r="183" spans="1:14" s="58" customFormat="1" ht="12.75">
      <c r="A183" s="64"/>
      <c r="C183" s="69"/>
      <c r="D183" s="69"/>
      <c r="E183" s="69"/>
      <c r="F183" s="69"/>
      <c r="G183" s="69"/>
      <c r="H183" s="69"/>
      <c r="I183" s="69"/>
      <c r="J183" s="69"/>
      <c r="K183" s="61"/>
      <c r="L183" s="61"/>
      <c r="M183" s="61"/>
      <c r="N183" s="61"/>
    </row>
    <row r="184" spans="1:14" s="58" customFormat="1" ht="12.75">
      <c r="A184" s="64"/>
      <c r="C184" s="69"/>
      <c r="D184" s="69"/>
      <c r="E184" s="69"/>
      <c r="F184" s="69"/>
      <c r="G184" s="69"/>
      <c r="H184" s="69"/>
      <c r="I184" s="69"/>
      <c r="J184" s="69"/>
      <c r="K184" s="61"/>
      <c r="L184" s="61"/>
      <c r="M184" s="61"/>
      <c r="N184" s="61"/>
    </row>
    <row r="185" spans="1:14" s="58" customFormat="1" ht="12.75">
      <c r="A185" s="64"/>
      <c r="C185" s="69"/>
      <c r="D185" s="69"/>
      <c r="E185" s="69"/>
      <c r="F185" s="69"/>
      <c r="G185" s="69"/>
      <c r="H185" s="69"/>
      <c r="I185" s="69"/>
      <c r="J185" s="69"/>
      <c r="K185" s="61"/>
      <c r="L185" s="61"/>
      <c r="M185" s="61"/>
      <c r="N185" s="61"/>
    </row>
    <row r="186" spans="1:14" s="58" customFormat="1" ht="12.75">
      <c r="A186" s="64"/>
      <c r="C186" s="69"/>
      <c r="D186" s="69"/>
      <c r="E186" s="69"/>
      <c r="F186" s="69"/>
      <c r="G186" s="69"/>
      <c r="H186" s="69"/>
      <c r="I186" s="69"/>
      <c r="J186" s="69"/>
      <c r="K186" s="61"/>
      <c r="L186" s="61"/>
      <c r="M186" s="61"/>
      <c r="N186" s="61"/>
    </row>
    <row r="187" spans="1:14" s="58" customFormat="1" ht="12.75">
      <c r="A187" s="64"/>
      <c r="C187" s="69"/>
      <c r="D187" s="69"/>
      <c r="E187" s="69"/>
      <c r="F187" s="69"/>
      <c r="G187" s="69"/>
      <c r="H187" s="69"/>
      <c r="I187" s="69"/>
      <c r="J187" s="69"/>
      <c r="K187" s="61"/>
      <c r="L187" s="61"/>
      <c r="M187" s="61"/>
      <c r="N187" s="61"/>
    </row>
    <row r="188" spans="1:14" s="58" customFormat="1" ht="12.75">
      <c r="A188" s="64"/>
      <c r="C188" s="69"/>
      <c r="D188" s="69"/>
      <c r="E188" s="69"/>
      <c r="F188" s="69"/>
      <c r="G188" s="69"/>
      <c r="H188" s="69"/>
      <c r="I188" s="69"/>
      <c r="J188" s="69"/>
      <c r="K188" s="61"/>
      <c r="L188" s="61"/>
      <c r="M188" s="61"/>
      <c r="N188" s="61"/>
    </row>
    <row r="189" spans="1:14" s="58" customFormat="1" ht="12.75">
      <c r="A189" s="64"/>
      <c r="C189" s="69"/>
      <c r="D189" s="69"/>
      <c r="E189" s="69"/>
      <c r="F189" s="69"/>
      <c r="G189" s="69"/>
      <c r="H189" s="69"/>
      <c r="I189" s="69"/>
      <c r="J189" s="69"/>
      <c r="K189" s="61"/>
      <c r="L189" s="61"/>
      <c r="M189" s="61"/>
      <c r="N189" s="61"/>
    </row>
    <row r="190" spans="1:14" s="58" customFormat="1" ht="12.75">
      <c r="A190" s="64"/>
      <c r="C190" s="69"/>
      <c r="D190" s="69"/>
      <c r="E190" s="69"/>
      <c r="F190" s="69"/>
      <c r="G190" s="69"/>
      <c r="H190" s="69"/>
      <c r="I190" s="69"/>
      <c r="J190" s="69"/>
      <c r="K190" s="61"/>
      <c r="L190" s="61"/>
      <c r="M190" s="61"/>
      <c r="N190" s="61"/>
    </row>
    <row r="191" spans="1:14" s="58" customFormat="1" ht="12.75">
      <c r="A191" s="64"/>
      <c r="C191" s="69"/>
      <c r="D191" s="69"/>
      <c r="E191" s="69"/>
      <c r="F191" s="69"/>
      <c r="G191" s="69"/>
      <c r="H191" s="69"/>
      <c r="I191" s="69"/>
      <c r="J191" s="69"/>
      <c r="K191" s="61"/>
      <c r="L191" s="61"/>
      <c r="M191" s="61"/>
      <c r="N191" s="61"/>
    </row>
    <row r="192" spans="1:14" s="58" customFormat="1" ht="12.75">
      <c r="A192" s="64"/>
      <c r="C192" s="69"/>
      <c r="D192" s="69"/>
      <c r="E192" s="69"/>
      <c r="F192" s="69"/>
      <c r="G192" s="69"/>
      <c r="H192" s="69"/>
      <c r="I192" s="69"/>
      <c r="J192" s="69"/>
      <c r="K192" s="61"/>
      <c r="L192" s="61"/>
      <c r="M192" s="61"/>
      <c r="N192" s="61"/>
    </row>
    <row r="193" spans="1:14" s="58" customFormat="1" ht="12.75">
      <c r="A193" s="64"/>
      <c r="C193" s="69"/>
      <c r="D193" s="69"/>
      <c r="E193" s="69"/>
      <c r="F193" s="69"/>
      <c r="G193" s="69"/>
      <c r="H193" s="69"/>
      <c r="I193" s="69"/>
      <c r="J193" s="69"/>
      <c r="K193" s="61"/>
      <c r="L193" s="61"/>
      <c r="M193" s="61"/>
      <c r="N193" s="61"/>
    </row>
    <row r="194" spans="1:14" s="58" customFormat="1" ht="12.75">
      <c r="A194" s="64"/>
      <c r="C194" s="69"/>
      <c r="D194" s="69"/>
      <c r="E194" s="69"/>
      <c r="F194" s="69"/>
      <c r="G194" s="69"/>
      <c r="H194" s="69"/>
      <c r="I194" s="69"/>
      <c r="J194" s="69"/>
      <c r="K194" s="61"/>
      <c r="L194" s="61"/>
      <c r="M194" s="61"/>
      <c r="N194" s="61"/>
    </row>
    <row r="195" spans="1:14" s="58" customFormat="1" ht="12.75">
      <c r="A195" s="64"/>
      <c r="C195" s="69"/>
      <c r="D195" s="69"/>
      <c r="E195" s="69"/>
      <c r="F195" s="69"/>
      <c r="G195" s="69"/>
      <c r="H195" s="69"/>
      <c r="I195" s="69"/>
      <c r="J195" s="69"/>
      <c r="K195" s="61"/>
      <c r="L195" s="61"/>
      <c r="M195" s="61"/>
      <c r="N195" s="61"/>
    </row>
    <row r="196" spans="1:14" s="58" customFormat="1" ht="12.75">
      <c r="A196" s="64"/>
      <c r="C196" s="69"/>
      <c r="D196" s="69"/>
      <c r="E196" s="69"/>
      <c r="F196" s="69"/>
      <c r="G196" s="69"/>
      <c r="H196" s="69"/>
      <c r="I196" s="69"/>
      <c r="J196" s="69"/>
      <c r="K196" s="61"/>
      <c r="L196" s="61"/>
      <c r="M196" s="61"/>
      <c r="N196" s="61"/>
    </row>
    <row r="197" spans="1:14" s="58" customFormat="1" ht="12.75">
      <c r="A197" s="64"/>
      <c r="C197" s="69"/>
      <c r="D197" s="69"/>
      <c r="E197" s="69"/>
      <c r="F197" s="69"/>
      <c r="G197" s="69"/>
      <c r="H197" s="69"/>
      <c r="I197" s="69"/>
      <c r="J197" s="69"/>
      <c r="K197" s="61"/>
      <c r="L197" s="61"/>
      <c r="M197" s="61"/>
      <c r="N197" s="61"/>
    </row>
    <row r="198" spans="1:14" s="58" customFormat="1" ht="12.75">
      <c r="A198" s="64"/>
      <c r="C198" s="69"/>
      <c r="D198" s="69"/>
      <c r="E198" s="69"/>
      <c r="F198" s="69"/>
      <c r="G198" s="69"/>
      <c r="H198" s="69"/>
      <c r="I198" s="69"/>
      <c r="J198" s="69"/>
      <c r="K198" s="61"/>
      <c r="L198" s="61"/>
      <c r="M198" s="61"/>
      <c r="N198" s="61"/>
    </row>
    <row r="199" spans="1:14" s="58" customFormat="1" ht="12.75">
      <c r="A199" s="64"/>
      <c r="C199" s="69"/>
      <c r="D199" s="69"/>
      <c r="E199" s="69"/>
      <c r="F199" s="69"/>
      <c r="G199" s="69"/>
      <c r="H199" s="69"/>
      <c r="I199" s="69"/>
      <c r="J199" s="69"/>
      <c r="K199" s="61"/>
      <c r="L199" s="61"/>
      <c r="M199" s="61"/>
      <c r="N199" s="61"/>
    </row>
    <row r="200" spans="1:14" s="58" customFormat="1" ht="12.75">
      <c r="A200" s="64"/>
      <c r="C200" s="69"/>
      <c r="D200" s="69"/>
      <c r="E200" s="69"/>
      <c r="F200" s="69"/>
      <c r="G200" s="69"/>
      <c r="H200" s="69"/>
      <c r="I200" s="69"/>
      <c r="J200" s="69"/>
      <c r="K200" s="61"/>
      <c r="L200" s="61"/>
      <c r="M200" s="61"/>
      <c r="N200" s="61"/>
    </row>
    <row r="201" spans="1:14" s="58" customFormat="1" ht="12.75">
      <c r="A201" s="64"/>
      <c r="C201" s="69"/>
      <c r="D201" s="69"/>
      <c r="E201" s="69"/>
      <c r="F201" s="69"/>
      <c r="G201" s="69"/>
      <c r="H201" s="69"/>
      <c r="I201" s="69"/>
      <c r="J201" s="69"/>
      <c r="K201" s="61"/>
      <c r="L201" s="61"/>
      <c r="M201" s="61"/>
      <c r="N201" s="61"/>
    </row>
    <row r="202" spans="1:14" s="58" customFormat="1" ht="12.75">
      <c r="A202" s="64"/>
      <c r="C202" s="69"/>
      <c r="D202" s="69"/>
      <c r="E202" s="69"/>
      <c r="F202" s="69"/>
      <c r="G202" s="69"/>
      <c r="H202" s="69"/>
      <c r="I202" s="69"/>
      <c r="J202" s="69"/>
      <c r="K202" s="61"/>
      <c r="L202" s="61"/>
      <c r="M202" s="61"/>
      <c r="N202" s="61"/>
    </row>
    <row r="203" spans="1:14" s="58" customFormat="1" ht="12.75">
      <c r="A203" s="64"/>
      <c r="C203" s="69"/>
      <c r="D203" s="69"/>
      <c r="E203" s="69"/>
      <c r="F203" s="69"/>
      <c r="G203" s="69"/>
      <c r="H203" s="69"/>
      <c r="I203" s="69"/>
      <c r="J203" s="69"/>
      <c r="K203" s="61"/>
      <c r="L203" s="61"/>
      <c r="M203" s="61"/>
      <c r="N203" s="61"/>
    </row>
    <row r="204" spans="1:14" s="58" customFormat="1" ht="12.75">
      <c r="A204" s="64"/>
      <c r="C204" s="69"/>
      <c r="D204" s="69"/>
      <c r="E204" s="69"/>
      <c r="F204" s="69"/>
      <c r="G204" s="69"/>
      <c r="H204" s="69"/>
      <c r="I204" s="69"/>
      <c r="J204" s="69"/>
      <c r="K204" s="61"/>
      <c r="L204" s="61"/>
      <c r="M204" s="61"/>
      <c r="N204" s="61"/>
    </row>
    <row r="205" spans="1:14" s="58" customFormat="1" ht="12.75">
      <c r="A205" s="64"/>
      <c r="C205" s="69"/>
      <c r="D205" s="69"/>
      <c r="E205" s="69"/>
      <c r="F205" s="69"/>
      <c r="G205" s="69"/>
      <c r="H205" s="69"/>
      <c r="I205" s="69"/>
      <c r="J205" s="69"/>
      <c r="K205" s="61"/>
      <c r="L205" s="61"/>
      <c r="M205" s="61"/>
      <c r="N205" s="61"/>
    </row>
    <row r="206" spans="1:14" s="58" customFormat="1" ht="12.75">
      <c r="A206" s="64"/>
      <c r="C206" s="69"/>
      <c r="D206" s="69"/>
      <c r="E206" s="69"/>
      <c r="F206" s="69"/>
      <c r="G206" s="69"/>
      <c r="H206" s="69"/>
      <c r="I206" s="69"/>
      <c r="J206" s="69"/>
      <c r="K206" s="61"/>
      <c r="L206" s="61"/>
      <c r="M206" s="61"/>
      <c r="N206" s="61"/>
    </row>
    <row r="207" spans="1:14" s="58" customFormat="1" ht="12.75">
      <c r="A207" s="64"/>
      <c r="C207" s="69"/>
      <c r="D207" s="69"/>
      <c r="E207" s="69"/>
      <c r="F207" s="69"/>
      <c r="G207" s="69"/>
      <c r="H207" s="69"/>
      <c r="I207" s="69"/>
      <c r="J207" s="69"/>
      <c r="K207" s="61"/>
      <c r="L207" s="61"/>
      <c r="M207" s="61"/>
      <c r="N207" s="61"/>
    </row>
    <row r="208" spans="1:14" s="58" customFormat="1" ht="12.75">
      <c r="A208" s="64"/>
      <c r="C208" s="69"/>
      <c r="D208" s="69"/>
      <c r="E208" s="69"/>
      <c r="F208" s="69"/>
      <c r="G208" s="69"/>
      <c r="H208" s="69"/>
      <c r="I208" s="69"/>
      <c r="J208" s="69"/>
      <c r="K208" s="61"/>
      <c r="L208" s="61"/>
      <c r="M208" s="61"/>
      <c r="N208" s="61"/>
    </row>
    <row r="209" spans="1:14" s="58" customFormat="1" ht="12.75">
      <c r="A209" s="64"/>
      <c r="C209" s="69"/>
      <c r="D209" s="69"/>
      <c r="E209" s="69"/>
      <c r="F209" s="69"/>
      <c r="G209" s="69"/>
      <c r="H209" s="69"/>
      <c r="I209" s="69"/>
      <c r="J209" s="69"/>
      <c r="K209" s="61"/>
      <c r="L209" s="61"/>
      <c r="M209" s="61"/>
      <c r="N209" s="61"/>
    </row>
    <row r="210" spans="1:14" s="58" customFormat="1" ht="12.75">
      <c r="A210" s="64"/>
      <c r="C210" s="69"/>
      <c r="D210" s="69"/>
      <c r="E210" s="69"/>
      <c r="F210" s="69"/>
      <c r="G210" s="69"/>
      <c r="H210" s="69"/>
      <c r="I210" s="69"/>
      <c r="J210" s="69"/>
      <c r="K210" s="61"/>
      <c r="L210" s="61"/>
      <c r="M210" s="61"/>
      <c r="N210" s="61"/>
    </row>
    <row r="211" spans="1:14" s="58" customFormat="1" ht="12.75">
      <c r="A211" s="64"/>
      <c r="C211" s="69"/>
      <c r="D211" s="69"/>
      <c r="E211" s="69"/>
      <c r="F211" s="69"/>
      <c r="G211" s="69"/>
      <c r="H211" s="69"/>
      <c r="I211" s="69"/>
      <c r="J211" s="69"/>
      <c r="K211" s="61"/>
      <c r="L211" s="61"/>
      <c r="M211" s="61"/>
      <c r="N211" s="61"/>
    </row>
    <row r="212" spans="1:14" s="58" customFormat="1" ht="12.75">
      <c r="A212" s="64"/>
      <c r="C212" s="69"/>
      <c r="D212" s="69"/>
      <c r="E212" s="69"/>
      <c r="F212" s="69"/>
      <c r="G212" s="69"/>
      <c r="H212" s="69"/>
      <c r="I212" s="69"/>
      <c r="J212" s="69"/>
      <c r="K212" s="61"/>
      <c r="L212" s="61"/>
      <c r="M212" s="61"/>
      <c r="N212" s="61"/>
    </row>
    <row r="213" spans="1:14" s="58" customFormat="1" ht="12.75">
      <c r="A213" s="64"/>
      <c r="C213" s="69"/>
      <c r="D213" s="69"/>
      <c r="E213" s="69"/>
      <c r="F213" s="69"/>
      <c r="G213" s="69"/>
      <c r="H213" s="69"/>
      <c r="I213" s="69"/>
      <c r="J213" s="69"/>
      <c r="K213" s="61"/>
      <c r="L213" s="61"/>
      <c r="M213" s="61"/>
      <c r="N213" s="61"/>
    </row>
    <row r="214" spans="1:14" s="58" customFormat="1" ht="12.75">
      <c r="A214" s="64"/>
      <c r="C214" s="69"/>
      <c r="D214" s="69"/>
      <c r="E214" s="69"/>
      <c r="F214" s="69"/>
      <c r="G214" s="69"/>
      <c r="H214" s="69"/>
      <c r="I214" s="69"/>
      <c r="J214" s="69"/>
      <c r="K214" s="61"/>
      <c r="L214" s="61"/>
      <c r="M214" s="61"/>
      <c r="N214" s="61"/>
    </row>
    <row r="215" spans="1:14" s="58" customFormat="1" ht="12.75">
      <c r="A215" s="64"/>
      <c r="C215" s="69"/>
      <c r="D215" s="69"/>
      <c r="E215" s="69"/>
      <c r="F215" s="69"/>
      <c r="G215" s="69"/>
      <c r="H215" s="69"/>
      <c r="I215" s="69"/>
      <c r="J215" s="69"/>
      <c r="K215" s="61"/>
      <c r="L215" s="61"/>
      <c r="M215" s="61"/>
      <c r="N215" s="61"/>
    </row>
    <row r="216" spans="1:14" s="58" customFormat="1" ht="12.75">
      <c r="A216" s="64"/>
      <c r="C216" s="69"/>
      <c r="D216" s="69"/>
      <c r="E216" s="69"/>
      <c r="F216" s="69"/>
      <c r="G216" s="69"/>
      <c r="H216" s="69"/>
      <c r="I216" s="69"/>
      <c r="J216" s="69"/>
      <c r="K216" s="61"/>
      <c r="L216" s="61"/>
      <c r="M216" s="61"/>
      <c r="N216" s="61"/>
    </row>
    <row r="217" spans="1:14" s="58" customFormat="1" ht="12.75">
      <c r="A217" s="64"/>
      <c r="C217" s="69"/>
      <c r="D217" s="69"/>
      <c r="E217" s="69"/>
      <c r="F217" s="69"/>
      <c r="G217" s="69"/>
      <c r="H217" s="69"/>
      <c r="I217" s="69"/>
      <c r="J217" s="69"/>
      <c r="K217" s="61"/>
      <c r="L217" s="61"/>
      <c r="M217" s="61"/>
      <c r="N217" s="61"/>
    </row>
    <row r="218" spans="1:14" s="58" customFormat="1" ht="12.75">
      <c r="A218" s="64"/>
      <c r="C218" s="69"/>
      <c r="D218" s="69"/>
      <c r="E218" s="69"/>
      <c r="F218" s="69"/>
      <c r="G218" s="69"/>
      <c r="H218" s="69"/>
      <c r="I218" s="69"/>
      <c r="J218" s="69"/>
      <c r="K218" s="61"/>
      <c r="L218" s="61"/>
      <c r="M218" s="61"/>
      <c r="N218" s="61"/>
    </row>
    <row r="219" spans="1:14" s="58" customFormat="1" ht="12.75">
      <c r="A219" s="64"/>
      <c r="C219" s="69"/>
      <c r="D219" s="69"/>
      <c r="E219" s="69"/>
      <c r="F219" s="69"/>
      <c r="G219" s="69"/>
      <c r="H219" s="69"/>
      <c r="I219" s="69"/>
      <c r="J219" s="69"/>
      <c r="K219" s="61"/>
      <c r="L219" s="61"/>
      <c r="M219" s="61"/>
      <c r="N219" s="61"/>
    </row>
    <row r="220" spans="1:14" s="58" customFormat="1" ht="12.75">
      <c r="A220" s="64"/>
      <c r="C220" s="69"/>
      <c r="D220" s="69"/>
      <c r="E220" s="69"/>
      <c r="F220" s="69"/>
      <c r="G220" s="69"/>
      <c r="H220" s="69"/>
      <c r="I220" s="69"/>
      <c r="J220" s="69"/>
      <c r="K220" s="61"/>
      <c r="L220" s="61"/>
      <c r="M220" s="61"/>
      <c r="N220" s="61"/>
    </row>
    <row r="221" spans="1:14" s="58" customFormat="1" ht="12.75">
      <c r="A221" s="64"/>
      <c r="C221" s="69"/>
      <c r="D221" s="69"/>
      <c r="E221" s="69"/>
      <c r="F221" s="69"/>
      <c r="G221" s="69"/>
      <c r="H221" s="69"/>
      <c r="I221" s="69"/>
      <c r="J221" s="69"/>
      <c r="K221" s="61"/>
      <c r="L221" s="61"/>
      <c r="M221" s="61"/>
      <c r="N221" s="61"/>
    </row>
    <row r="222" spans="1:14" s="58" customFormat="1" ht="12.75">
      <c r="A222" s="64"/>
      <c r="C222" s="69"/>
      <c r="D222" s="69"/>
      <c r="E222" s="69"/>
      <c r="F222" s="69"/>
      <c r="G222" s="69"/>
      <c r="H222" s="69"/>
      <c r="I222" s="69"/>
      <c r="J222" s="69"/>
      <c r="K222" s="61"/>
      <c r="L222" s="61"/>
      <c r="M222" s="61"/>
      <c r="N222" s="61"/>
    </row>
    <row r="223" spans="1:14" s="58" customFormat="1" ht="12.75">
      <c r="A223" s="64"/>
      <c r="C223" s="69"/>
      <c r="D223" s="69"/>
      <c r="E223" s="69"/>
      <c r="F223" s="69"/>
      <c r="G223" s="69"/>
      <c r="H223" s="69"/>
      <c r="I223" s="69"/>
      <c r="J223" s="69"/>
      <c r="K223" s="61"/>
      <c r="L223" s="61"/>
      <c r="M223" s="61"/>
      <c r="N223" s="61"/>
    </row>
    <row r="224" spans="1:14" s="58" customFormat="1" ht="12.75">
      <c r="A224" s="64"/>
      <c r="C224" s="69"/>
      <c r="D224" s="69"/>
      <c r="E224" s="69"/>
      <c r="F224" s="69"/>
      <c r="G224" s="69"/>
      <c r="H224" s="69"/>
      <c r="I224" s="69"/>
      <c r="J224" s="69"/>
      <c r="K224" s="61"/>
      <c r="L224" s="61"/>
      <c r="M224" s="61"/>
      <c r="N224" s="61"/>
    </row>
    <row r="225" spans="1:14" s="58" customFormat="1" ht="12.75">
      <c r="A225" s="64"/>
      <c r="C225" s="69"/>
      <c r="D225" s="69"/>
      <c r="E225" s="69"/>
      <c r="F225" s="69"/>
      <c r="G225" s="69"/>
      <c r="H225" s="69"/>
      <c r="I225" s="69"/>
      <c r="J225" s="69"/>
      <c r="K225" s="61"/>
      <c r="L225" s="61"/>
      <c r="M225" s="61"/>
      <c r="N225" s="61"/>
    </row>
    <row r="226" spans="1:14" s="58" customFormat="1" ht="12.75">
      <c r="A226" s="64"/>
      <c r="C226" s="69"/>
      <c r="D226" s="69"/>
      <c r="E226" s="69"/>
      <c r="F226" s="69"/>
      <c r="G226" s="69"/>
      <c r="H226" s="69"/>
      <c r="I226" s="69"/>
      <c r="J226" s="69"/>
      <c r="K226" s="61"/>
      <c r="L226" s="61"/>
      <c r="M226" s="61"/>
      <c r="N226" s="61"/>
    </row>
    <row r="227" spans="1:14" s="58" customFormat="1" ht="12.75">
      <c r="A227" s="64"/>
      <c r="C227" s="69"/>
      <c r="D227" s="69"/>
      <c r="E227" s="69"/>
      <c r="F227" s="69"/>
      <c r="G227" s="69"/>
      <c r="H227" s="69"/>
      <c r="I227" s="69"/>
      <c r="J227" s="69"/>
      <c r="K227" s="61"/>
      <c r="L227" s="61"/>
      <c r="M227" s="61"/>
      <c r="N227" s="61"/>
    </row>
    <row r="228" spans="1:14" s="58" customFormat="1" ht="12.75">
      <c r="A228" s="64"/>
      <c r="C228" s="69"/>
      <c r="D228" s="69"/>
      <c r="E228" s="69"/>
      <c r="F228" s="69"/>
      <c r="G228" s="69"/>
      <c r="H228" s="69"/>
      <c r="I228" s="69"/>
      <c r="J228" s="69"/>
      <c r="K228" s="61"/>
      <c r="L228" s="61"/>
      <c r="M228" s="61"/>
      <c r="N228" s="61"/>
    </row>
    <row r="229" spans="1:14" s="58" customFormat="1" ht="12.75">
      <c r="A229" s="64"/>
      <c r="C229" s="69"/>
      <c r="D229" s="69"/>
      <c r="E229" s="69"/>
      <c r="F229" s="69"/>
      <c r="G229" s="69"/>
      <c r="H229" s="69"/>
      <c r="I229" s="69"/>
      <c r="J229" s="69"/>
      <c r="K229" s="61"/>
      <c r="L229" s="61"/>
      <c r="M229" s="61"/>
      <c r="N229" s="61"/>
    </row>
    <row r="230" spans="1:14" s="58" customFormat="1" ht="12.75">
      <c r="A230" s="64"/>
      <c r="C230" s="69"/>
      <c r="D230" s="69"/>
      <c r="E230" s="69"/>
      <c r="F230" s="69"/>
      <c r="G230" s="69"/>
      <c r="H230" s="69"/>
      <c r="I230" s="69"/>
      <c r="J230" s="69"/>
      <c r="K230" s="61"/>
      <c r="L230" s="61"/>
      <c r="M230" s="61"/>
      <c r="N230" s="61"/>
    </row>
    <row r="231" spans="1:14" s="58" customFormat="1" ht="12.75">
      <c r="A231" s="64"/>
      <c r="C231" s="69"/>
      <c r="D231" s="69"/>
      <c r="E231" s="69"/>
      <c r="F231" s="69"/>
      <c r="G231" s="69"/>
      <c r="H231" s="69"/>
      <c r="I231" s="69"/>
      <c r="J231" s="69"/>
      <c r="K231" s="61"/>
      <c r="L231" s="61"/>
      <c r="M231" s="61"/>
      <c r="N231" s="61"/>
    </row>
    <row r="232" spans="1:14" s="58" customFormat="1" ht="12.75">
      <c r="A232" s="64"/>
      <c r="C232" s="69"/>
      <c r="D232" s="69"/>
      <c r="E232" s="69"/>
      <c r="F232" s="69"/>
      <c r="G232" s="69"/>
      <c r="H232" s="69"/>
      <c r="I232" s="69"/>
      <c r="J232" s="69"/>
      <c r="K232" s="61"/>
      <c r="L232" s="61"/>
      <c r="M232" s="61"/>
      <c r="N232" s="61"/>
    </row>
    <row r="233" spans="1:14" s="58" customFormat="1" ht="12.75">
      <c r="A233" s="64"/>
      <c r="C233" s="69"/>
      <c r="D233" s="69"/>
      <c r="E233" s="69"/>
      <c r="F233" s="69"/>
      <c r="G233" s="69"/>
      <c r="H233" s="69"/>
      <c r="I233" s="69"/>
      <c r="J233" s="69"/>
      <c r="K233" s="61"/>
      <c r="L233" s="61"/>
      <c r="M233" s="61"/>
      <c r="N233" s="61"/>
    </row>
    <row r="234" spans="1:14" s="58" customFormat="1" ht="12.75">
      <c r="A234" s="64"/>
      <c r="C234" s="69"/>
      <c r="D234" s="69"/>
      <c r="E234" s="69"/>
      <c r="F234" s="69"/>
      <c r="G234" s="69"/>
      <c r="H234" s="69"/>
      <c r="I234" s="69"/>
      <c r="J234" s="69"/>
      <c r="K234" s="61"/>
      <c r="L234" s="61"/>
      <c r="M234" s="61"/>
      <c r="N234" s="61"/>
    </row>
    <row r="235" spans="1:14" s="58" customFormat="1" ht="12.75">
      <c r="A235" s="64"/>
      <c r="C235" s="69"/>
      <c r="D235" s="69"/>
      <c r="E235" s="69"/>
      <c r="F235" s="69"/>
      <c r="G235" s="69"/>
      <c r="H235" s="69"/>
      <c r="I235" s="69"/>
      <c r="J235" s="69"/>
      <c r="K235" s="61"/>
      <c r="L235" s="61"/>
      <c r="M235" s="61"/>
      <c r="N235" s="61"/>
    </row>
    <row r="236" spans="1:14" s="58" customFormat="1" ht="12.75">
      <c r="A236" s="64"/>
      <c r="C236" s="69"/>
      <c r="D236" s="69"/>
      <c r="E236" s="69"/>
      <c r="F236" s="69"/>
      <c r="G236" s="69"/>
      <c r="H236" s="69"/>
      <c r="I236" s="69"/>
      <c r="J236" s="69"/>
      <c r="K236" s="61"/>
      <c r="L236" s="61"/>
      <c r="M236" s="61"/>
      <c r="N236" s="61"/>
    </row>
    <row r="237" spans="1:14" s="58" customFormat="1" ht="12.75">
      <c r="A237" s="64"/>
      <c r="C237" s="69"/>
      <c r="D237" s="69"/>
      <c r="E237" s="69"/>
      <c r="F237" s="69"/>
      <c r="G237" s="69"/>
      <c r="H237" s="69"/>
      <c r="I237" s="69"/>
      <c r="J237" s="69"/>
      <c r="K237" s="61"/>
      <c r="L237" s="61"/>
      <c r="M237" s="61"/>
      <c r="N237" s="61"/>
    </row>
    <row r="238" spans="1:14" s="58" customFormat="1" ht="12.75">
      <c r="A238" s="64"/>
      <c r="C238" s="69"/>
      <c r="D238" s="69"/>
      <c r="E238" s="69"/>
      <c r="F238" s="69"/>
      <c r="G238" s="69"/>
      <c r="H238" s="69"/>
      <c r="I238" s="69"/>
      <c r="J238" s="69"/>
      <c r="K238" s="61"/>
      <c r="L238" s="61"/>
      <c r="M238" s="61"/>
      <c r="N238" s="61"/>
    </row>
    <row r="239" spans="1:14" s="58" customFormat="1" ht="12.75">
      <c r="A239" s="64"/>
      <c r="C239" s="69"/>
      <c r="D239" s="69"/>
      <c r="E239" s="69"/>
      <c r="F239" s="69"/>
      <c r="G239" s="69"/>
      <c r="H239" s="69"/>
      <c r="I239" s="69"/>
      <c r="J239" s="69"/>
      <c r="K239" s="61"/>
      <c r="L239" s="61"/>
      <c r="M239" s="61"/>
      <c r="N239" s="61"/>
    </row>
    <row r="240" spans="1:14" s="58" customFormat="1" ht="12.75">
      <c r="A240" s="64"/>
      <c r="C240" s="69"/>
      <c r="D240" s="69"/>
      <c r="E240" s="69"/>
      <c r="F240" s="69"/>
      <c r="G240" s="69"/>
      <c r="H240" s="69"/>
      <c r="I240" s="69"/>
      <c r="J240" s="69"/>
      <c r="K240" s="61"/>
      <c r="L240" s="61"/>
      <c r="M240" s="61"/>
      <c r="N240" s="61"/>
    </row>
    <row r="241" spans="1:14" s="58" customFormat="1" ht="12.75">
      <c r="A241" s="64"/>
      <c r="C241" s="69"/>
      <c r="D241" s="69"/>
      <c r="E241" s="69"/>
      <c r="F241" s="69"/>
      <c r="G241" s="69"/>
      <c r="H241" s="69"/>
      <c r="I241" s="69"/>
      <c r="J241" s="69"/>
      <c r="K241" s="61"/>
      <c r="L241" s="61"/>
      <c r="M241" s="61"/>
      <c r="N241" s="61"/>
    </row>
    <row r="242" spans="1:14" s="58" customFormat="1" ht="12.75">
      <c r="A242" s="64"/>
      <c r="C242" s="69"/>
      <c r="D242" s="69"/>
      <c r="E242" s="69"/>
      <c r="F242" s="69"/>
      <c r="G242" s="69"/>
      <c r="H242" s="69"/>
      <c r="I242" s="69"/>
      <c r="J242" s="69"/>
      <c r="K242" s="61"/>
      <c r="L242" s="61"/>
      <c r="M242" s="61"/>
      <c r="N242" s="61"/>
    </row>
    <row r="243" spans="1:14" s="58" customFormat="1" ht="12.75">
      <c r="A243" s="64"/>
      <c r="C243" s="69"/>
      <c r="D243" s="69"/>
      <c r="E243" s="69"/>
      <c r="F243" s="69"/>
      <c r="G243" s="69"/>
      <c r="H243" s="69"/>
      <c r="I243" s="69"/>
      <c r="J243" s="69"/>
      <c r="K243" s="61"/>
      <c r="L243" s="61"/>
      <c r="M243" s="61"/>
      <c r="N243" s="61"/>
    </row>
    <row r="244" spans="1:14" s="58" customFormat="1" ht="12.75">
      <c r="A244" s="64"/>
      <c r="C244" s="69"/>
      <c r="D244" s="69"/>
      <c r="E244" s="69"/>
      <c r="F244" s="69"/>
      <c r="G244" s="69"/>
      <c r="H244" s="69"/>
      <c r="I244" s="69"/>
      <c r="J244" s="69"/>
      <c r="K244" s="61"/>
      <c r="L244" s="61"/>
      <c r="M244" s="61"/>
      <c r="N244" s="61"/>
    </row>
    <row r="245" spans="1:14" s="58" customFormat="1" ht="12.75">
      <c r="A245" s="64"/>
      <c r="C245" s="69"/>
      <c r="D245" s="69"/>
      <c r="E245" s="69"/>
      <c r="F245" s="69"/>
      <c r="G245" s="69"/>
      <c r="H245" s="69"/>
      <c r="I245" s="69"/>
      <c r="J245" s="69"/>
      <c r="K245" s="61"/>
      <c r="L245" s="61"/>
      <c r="M245" s="61"/>
      <c r="N245" s="61"/>
    </row>
    <row r="246" spans="1:14" s="58" customFormat="1" ht="12.75">
      <c r="A246" s="64"/>
      <c r="C246" s="69"/>
      <c r="D246" s="69"/>
      <c r="E246" s="69"/>
      <c r="F246" s="69"/>
      <c r="G246" s="69"/>
      <c r="H246" s="69"/>
      <c r="I246" s="69"/>
      <c r="J246" s="69"/>
      <c r="K246" s="61"/>
      <c r="L246" s="61"/>
      <c r="M246" s="61"/>
      <c r="N246" s="61"/>
    </row>
    <row r="247" spans="1:14" s="58" customFormat="1" ht="12.75">
      <c r="A247" s="64"/>
      <c r="C247" s="69"/>
      <c r="D247" s="69"/>
      <c r="E247" s="69"/>
      <c r="F247" s="69"/>
      <c r="G247" s="69"/>
      <c r="H247" s="69"/>
      <c r="I247" s="69"/>
      <c r="J247" s="69"/>
      <c r="K247" s="61"/>
      <c r="L247" s="61"/>
      <c r="M247" s="61"/>
      <c r="N247" s="61"/>
    </row>
    <row r="248" spans="1:14" s="58" customFormat="1" ht="12.75">
      <c r="A248" s="64"/>
      <c r="C248" s="69"/>
      <c r="D248" s="69"/>
      <c r="E248" s="69"/>
      <c r="F248" s="69"/>
      <c r="G248" s="69"/>
      <c r="H248" s="69"/>
      <c r="I248" s="69"/>
      <c r="J248" s="69"/>
      <c r="K248" s="61"/>
      <c r="L248" s="61"/>
      <c r="M248" s="61"/>
      <c r="N248" s="61"/>
    </row>
    <row r="249" spans="1:14" s="58" customFormat="1" ht="12.75">
      <c r="A249" s="64"/>
      <c r="C249" s="69"/>
      <c r="D249" s="69"/>
      <c r="E249" s="69"/>
      <c r="F249" s="69"/>
      <c r="G249" s="69"/>
      <c r="H249" s="69"/>
      <c r="I249" s="69"/>
      <c r="J249" s="69"/>
      <c r="K249" s="61"/>
      <c r="L249" s="61"/>
      <c r="M249" s="61"/>
      <c r="N249" s="61"/>
    </row>
    <row r="250" spans="1:14" s="58" customFormat="1" ht="12.75">
      <c r="A250" s="64"/>
      <c r="C250" s="69"/>
      <c r="D250" s="69"/>
      <c r="E250" s="69"/>
      <c r="F250" s="69"/>
      <c r="G250" s="69"/>
      <c r="H250" s="69"/>
      <c r="I250" s="69"/>
      <c r="J250" s="69"/>
      <c r="K250" s="61"/>
      <c r="L250" s="61"/>
      <c r="M250" s="61"/>
      <c r="N250" s="61"/>
    </row>
    <row r="251" spans="1:14" s="58" customFormat="1" ht="12.75">
      <c r="A251" s="64"/>
      <c r="C251" s="69"/>
      <c r="D251" s="69"/>
      <c r="E251" s="69"/>
      <c r="F251" s="69"/>
      <c r="G251" s="69"/>
      <c r="H251" s="69"/>
      <c r="I251" s="69"/>
      <c r="J251" s="69"/>
      <c r="K251" s="61"/>
      <c r="L251" s="61"/>
      <c r="M251" s="61"/>
      <c r="N251" s="61"/>
    </row>
    <row r="252" spans="1:14" s="58" customFormat="1" ht="12.75">
      <c r="A252" s="64"/>
      <c r="C252" s="69"/>
      <c r="D252" s="69"/>
      <c r="E252" s="69"/>
      <c r="F252" s="69"/>
      <c r="G252" s="69"/>
      <c r="H252" s="69"/>
      <c r="I252" s="69"/>
      <c r="J252" s="69"/>
      <c r="K252" s="61"/>
      <c r="L252" s="61"/>
      <c r="M252" s="61"/>
      <c r="N252" s="61"/>
    </row>
    <row r="253" spans="1:14" s="58" customFormat="1" ht="12.75">
      <c r="A253" s="64"/>
      <c r="C253" s="69"/>
      <c r="D253" s="69"/>
      <c r="E253" s="69"/>
      <c r="F253" s="69"/>
      <c r="G253" s="69"/>
      <c r="H253" s="69"/>
      <c r="I253" s="69"/>
      <c r="J253" s="69"/>
      <c r="K253" s="61"/>
      <c r="L253" s="61"/>
      <c r="M253" s="61"/>
      <c r="N253" s="61"/>
    </row>
    <row r="254" spans="1:14" s="58" customFormat="1" ht="12.75">
      <c r="A254" s="64"/>
      <c r="C254" s="69"/>
      <c r="D254" s="69"/>
      <c r="E254" s="69"/>
      <c r="F254" s="69"/>
      <c r="G254" s="69"/>
      <c r="H254" s="69"/>
      <c r="I254" s="69"/>
      <c r="J254" s="69"/>
      <c r="K254" s="61"/>
      <c r="L254" s="61"/>
      <c r="M254" s="61"/>
      <c r="N254" s="61"/>
    </row>
    <row r="255" spans="1:14" s="58" customFormat="1" ht="12.75">
      <c r="A255" s="64"/>
      <c r="C255" s="69"/>
      <c r="D255" s="69"/>
      <c r="E255" s="69"/>
      <c r="F255" s="69"/>
      <c r="G255" s="69"/>
      <c r="H255" s="69"/>
      <c r="I255" s="69"/>
      <c r="J255" s="69"/>
      <c r="K255" s="61"/>
      <c r="L255" s="61"/>
      <c r="M255" s="61"/>
      <c r="N255" s="61"/>
    </row>
    <row r="256" spans="1:14" s="58" customFormat="1" ht="12.75">
      <c r="A256" s="64"/>
      <c r="C256" s="69"/>
      <c r="D256" s="69"/>
      <c r="E256" s="69"/>
      <c r="F256" s="69"/>
      <c r="G256" s="69"/>
      <c r="H256" s="69"/>
      <c r="I256" s="69"/>
      <c r="J256" s="69"/>
      <c r="K256" s="61"/>
      <c r="L256" s="61"/>
      <c r="M256" s="61"/>
      <c r="N256" s="61"/>
    </row>
    <row r="257" spans="1:14" s="58" customFormat="1" ht="12.75">
      <c r="A257" s="64"/>
      <c r="C257" s="69"/>
      <c r="D257" s="69"/>
      <c r="E257" s="69"/>
      <c r="F257" s="69"/>
      <c r="G257" s="69"/>
      <c r="H257" s="69"/>
      <c r="I257" s="69"/>
      <c r="J257" s="69"/>
      <c r="K257" s="61"/>
      <c r="L257" s="61"/>
      <c r="M257" s="61"/>
      <c r="N257" s="61"/>
    </row>
    <row r="258" spans="1:14" s="58" customFormat="1" ht="12.75">
      <c r="A258" s="64"/>
      <c r="C258" s="69"/>
      <c r="D258" s="69"/>
      <c r="E258" s="69"/>
      <c r="F258" s="69"/>
      <c r="G258" s="69"/>
      <c r="H258" s="69"/>
      <c r="I258" s="69"/>
      <c r="J258" s="69"/>
      <c r="K258" s="61"/>
      <c r="L258" s="61"/>
      <c r="M258" s="61"/>
      <c r="N258" s="61"/>
    </row>
    <row r="259" spans="1:14" s="58" customFormat="1" ht="12.75">
      <c r="A259" s="64"/>
      <c r="C259" s="69"/>
      <c r="D259" s="69"/>
      <c r="E259" s="69"/>
      <c r="F259" s="69"/>
      <c r="G259" s="69"/>
      <c r="H259" s="69"/>
      <c r="I259" s="69"/>
      <c r="J259" s="69"/>
      <c r="K259" s="61"/>
      <c r="L259" s="61"/>
      <c r="M259" s="61"/>
      <c r="N259" s="61"/>
    </row>
    <row r="260" spans="1:14" s="58" customFormat="1" ht="12.75">
      <c r="A260" s="64"/>
      <c r="C260" s="69"/>
      <c r="D260" s="69"/>
      <c r="E260" s="69"/>
      <c r="F260" s="69"/>
      <c r="G260" s="69"/>
      <c r="H260" s="69"/>
      <c r="I260" s="69"/>
      <c r="J260" s="69"/>
      <c r="K260" s="61"/>
      <c r="L260" s="61"/>
      <c r="M260" s="61"/>
      <c r="N260" s="61"/>
    </row>
    <row r="261" spans="1:14" s="58" customFormat="1" ht="12.75">
      <c r="A261" s="64"/>
      <c r="C261" s="69"/>
      <c r="D261" s="69"/>
      <c r="E261" s="69"/>
      <c r="F261" s="69"/>
      <c r="G261" s="69"/>
      <c r="H261" s="69"/>
      <c r="I261" s="69"/>
      <c r="J261" s="69"/>
      <c r="K261" s="61"/>
      <c r="L261" s="61"/>
      <c r="M261" s="61"/>
      <c r="N261" s="61"/>
    </row>
    <row r="262" spans="1:14" s="58" customFormat="1" ht="12.75">
      <c r="A262" s="64"/>
      <c r="C262" s="69"/>
      <c r="D262" s="69"/>
      <c r="E262" s="69"/>
      <c r="F262" s="69"/>
      <c r="G262" s="69"/>
      <c r="H262" s="69"/>
      <c r="I262" s="69"/>
      <c r="J262" s="69"/>
      <c r="K262" s="61"/>
      <c r="L262" s="61"/>
      <c r="M262" s="61"/>
      <c r="N262" s="61"/>
    </row>
    <row r="263" spans="1:14" s="58" customFormat="1" ht="12.75">
      <c r="A263" s="64"/>
      <c r="C263" s="69"/>
      <c r="D263" s="69"/>
      <c r="E263" s="69"/>
      <c r="F263" s="69"/>
      <c r="G263" s="69"/>
      <c r="H263" s="69"/>
      <c r="I263" s="69"/>
      <c r="J263" s="69"/>
      <c r="K263" s="61"/>
      <c r="L263" s="61"/>
      <c r="M263" s="61"/>
      <c r="N263" s="61"/>
    </row>
    <row r="264" spans="1:14" s="58" customFormat="1" ht="12.75">
      <c r="A264" s="64"/>
      <c r="C264" s="69"/>
      <c r="D264" s="69"/>
      <c r="E264" s="69"/>
      <c r="F264" s="69"/>
      <c r="G264" s="69"/>
      <c r="H264" s="69"/>
      <c r="I264" s="69"/>
      <c r="J264" s="69"/>
      <c r="K264" s="61"/>
      <c r="L264" s="61"/>
      <c r="M264" s="61"/>
      <c r="N264" s="61"/>
    </row>
    <row r="265" spans="1:14" s="58" customFormat="1" ht="12.75">
      <c r="A265" s="64"/>
      <c r="C265" s="69"/>
      <c r="D265" s="69"/>
      <c r="E265" s="69"/>
      <c r="F265" s="69"/>
      <c r="G265" s="69"/>
      <c r="H265" s="69"/>
      <c r="I265" s="69"/>
      <c r="J265" s="69"/>
      <c r="K265" s="61"/>
      <c r="L265" s="61"/>
      <c r="M265" s="61"/>
      <c r="N265" s="61"/>
    </row>
    <row r="266" spans="1:14" s="58" customFormat="1" ht="12.75">
      <c r="A266" s="64"/>
      <c r="C266" s="69"/>
      <c r="D266" s="69"/>
      <c r="E266" s="69"/>
      <c r="F266" s="69"/>
      <c r="G266" s="69"/>
      <c r="H266" s="69"/>
      <c r="I266" s="69"/>
      <c r="J266" s="69"/>
      <c r="K266" s="61"/>
      <c r="L266" s="61"/>
      <c r="M266" s="61"/>
      <c r="N266" s="61"/>
    </row>
    <row r="267" spans="1:14" s="58" customFormat="1" ht="12.75">
      <c r="A267" s="64"/>
      <c r="C267" s="69"/>
      <c r="D267" s="69"/>
      <c r="E267" s="69"/>
      <c r="F267" s="69"/>
      <c r="G267" s="69"/>
      <c r="H267" s="69"/>
      <c r="I267" s="69"/>
      <c r="J267" s="69"/>
      <c r="K267" s="61"/>
      <c r="L267" s="61"/>
      <c r="M267" s="61"/>
      <c r="N267" s="61"/>
    </row>
    <row r="268" spans="1:14" s="58" customFormat="1" ht="12.75">
      <c r="A268" s="64"/>
      <c r="C268" s="69"/>
      <c r="D268" s="69"/>
      <c r="E268" s="69"/>
      <c r="F268" s="69"/>
      <c r="G268" s="69"/>
      <c r="H268" s="69"/>
      <c r="I268" s="69"/>
      <c r="J268" s="69"/>
      <c r="K268" s="61"/>
      <c r="L268" s="61"/>
      <c r="M268" s="61"/>
      <c r="N268" s="61"/>
    </row>
    <row r="269" spans="1:14" s="58" customFormat="1" ht="12.75">
      <c r="A269" s="64"/>
      <c r="C269" s="69"/>
      <c r="D269" s="69"/>
      <c r="E269" s="69"/>
      <c r="F269" s="69"/>
      <c r="G269" s="69"/>
      <c r="H269" s="69"/>
      <c r="I269" s="69"/>
      <c r="J269" s="69"/>
      <c r="K269" s="61"/>
      <c r="L269" s="61"/>
      <c r="M269" s="61"/>
      <c r="N269" s="61"/>
    </row>
    <row r="270" spans="1:14" s="58" customFormat="1" ht="12.75">
      <c r="A270" s="64"/>
      <c r="C270" s="69"/>
      <c r="D270" s="69"/>
      <c r="E270" s="69"/>
      <c r="F270" s="69"/>
      <c r="G270" s="69"/>
      <c r="H270" s="69"/>
      <c r="I270" s="69"/>
      <c r="J270" s="69"/>
      <c r="K270" s="61"/>
      <c r="L270" s="61"/>
      <c r="M270" s="61"/>
      <c r="N270" s="61"/>
    </row>
    <row r="271" spans="1:14" s="58" customFormat="1" ht="12.75">
      <c r="A271" s="64"/>
      <c r="C271" s="69"/>
      <c r="D271" s="69"/>
      <c r="E271" s="69"/>
      <c r="F271" s="69"/>
      <c r="G271" s="69"/>
      <c r="H271" s="69"/>
      <c r="I271" s="69"/>
      <c r="J271" s="69"/>
      <c r="K271" s="61"/>
      <c r="L271" s="61"/>
      <c r="M271" s="61"/>
      <c r="N271" s="61"/>
    </row>
    <row r="272" spans="1:14" s="58" customFormat="1" ht="12.75">
      <c r="A272" s="64"/>
      <c r="C272" s="69"/>
      <c r="D272" s="69"/>
      <c r="E272" s="69"/>
      <c r="F272" s="69"/>
      <c r="G272" s="69"/>
      <c r="H272" s="69"/>
      <c r="I272" s="69"/>
      <c r="J272" s="69"/>
      <c r="K272" s="61"/>
      <c r="L272" s="61"/>
      <c r="M272" s="61"/>
      <c r="N272" s="61"/>
    </row>
    <row r="273" spans="1:14" s="58" customFormat="1" ht="12.75">
      <c r="A273" s="64"/>
      <c r="C273" s="69"/>
      <c r="D273" s="69"/>
      <c r="E273" s="69"/>
      <c r="F273" s="69"/>
      <c r="G273" s="69"/>
      <c r="H273" s="69"/>
      <c r="I273" s="69"/>
      <c r="J273" s="69"/>
      <c r="K273" s="61"/>
      <c r="L273" s="61"/>
      <c r="M273" s="61"/>
      <c r="N273" s="61"/>
    </row>
    <row r="274" spans="1:14" s="58" customFormat="1" ht="12.75">
      <c r="A274" s="64"/>
      <c r="C274" s="69"/>
      <c r="D274" s="69"/>
      <c r="E274" s="69"/>
      <c r="F274" s="69"/>
      <c r="G274" s="69"/>
      <c r="H274" s="69"/>
      <c r="I274" s="69"/>
      <c r="J274" s="69"/>
      <c r="K274" s="61"/>
      <c r="L274" s="61"/>
      <c r="M274" s="61"/>
      <c r="N274" s="61"/>
    </row>
    <row r="275" spans="1:14" s="58" customFormat="1" ht="12.75">
      <c r="A275" s="64"/>
      <c r="C275" s="69"/>
      <c r="D275" s="69"/>
      <c r="E275" s="69"/>
      <c r="F275" s="69"/>
      <c r="G275" s="69"/>
      <c r="H275" s="69"/>
      <c r="I275" s="69"/>
      <c r="J275" s="69"/>
      <c r="K275" s="61"/>
      <c r="L275" s="61"/>
      <c r="M275" s="61"/>
      <c r="N275" s="61"/>
    </row>
    <row r="276" spans="1:14" s="58" customFormat="1" ht="12.75">
      <c r="A276" s="64"/>
      <c r="C276" s="69"/>
      <c r="D276" s="69"/>
      <c r="E276" s="69"/>
      <c r="F276" s="69"/>
      <c r="G276" s="69"/>
      <c r="H276" s="69"/>
      <c r="I276" s="69"/>
      <c r="J276" s="69"/>
      <c r="K276" s="61"/>
      <c r="L276" s="61"/>
      <c r="M276" s="61"/>
      <c r="N276" s="61"/>
    </row>
    <row r="277" spans="1:14" s="58" customFormat="1" ht="12.75">
      <c r="A277" s="64"/>
      <c r="C277" s="69"/>
      <c r="D277" s="69"/>
      <c r="E277" s="69"/>
      <c r="F277" s="69"/>
      <c r="G277" s="69"/>
      <c r="H277" s="69"/>
      <c r="I277" s="69"/>
      <c r="J277" s="69"/>
      <c r="K277" s="61"/>
      <c r="L277" s="61"/>
      <c r="M277" s="61"/>
      <c r="N277" s="61"/>
    </row>
    <row r="278" spans="1:14" s="58" customFormat="1" ht="12.75">
      <c r="A278" s="64"/>
      <c r="C278" s="69"/>
      <c r="D278" s="69"/>
      <c r="E278" s="69"/>
      <c r="F278" s="69"/>
      <c r="G278" s="69"/>
      <c r="H278" s="69"/>
      <c r="I278" s="69"/>
      <c r="J278" s="69"/>
      <c r="K278" s="61"/>
      <c r="L278" s="61"/>
      <c r="M278" s="61"/>
      <c r="N278" s="61"/>
    </row>
    <row r="279" spans="1:14" s="58" customFormat="1" ht="12.75">
      <c r="A279" s="64"/>
      <c r="C279" s="69"/>
      <c r="D279" s="69"/>
      <c r="E279" s="69"/>
      <c r="F279" s="69"/>
      <c r="G279" s="69"/>
      <c r="H279" s="69"/>
      <c r="I279" s="69"/>
      <c r="J279" s="69"/>
      <c r="K279" s="61"/>
      <c r="L279" s="61"/>
      <c r="M279" s="61"/>
      <c r="N279" s="61"/>
    </row>
    <row r="280" spans="1:14" s="58" customFormat="1" ht="12.75">
      <c r="A280" s="64"/>
      <c r="C280" s="69"/>
      <c r="D280" s="69"/>
      <c r="E280" s="69"/>
      <c r="F280" s="69"/>
      <c r="G280" s="69"/>
      <c r="H280" s="69"/>
      <c r="I280" s="69"/>
      <c r="J280" s="69"/>
      <c r="K280" s="61"/>
      <c r="L280" s="61"/>
      <c r="M280" s="61"/>
      <c r="N280" s="61"/>
    </row>
    <row r="281" spans="1:14" s="58" customFormat="1" ht="12.75">
      <c r="A281" s="64"/>
      <c r="C281" s="69"/>
      <c r="D281" s="69"/>
      <c r="E281" s="69"/>
      <c r="F281" s="69"/>
      <c r="G281" s="69"/>
      <c r="H281" s="69"/>
      <c r="I281" s="69"/>
      <c r="J281" s="69"/>
      <c r="K281" s="61"/>
      <c r="L281" s="61"/>
      <c r="M281" s="61"/>
      <c r="N281" s="61"/>
    </row>
    <row r="282" spans="1:14" s="58" customFormat="1" ht="12.75">
      <c r="A282" s="64"/>
      <c r="C282" s="69"/>
      <c r="D282" s="69"/>
      <c r="E282" s="69"/>
      <c r="F282" s="69"/>
      <c r="G282" s="69"/>
      <c r="H282" s="69"/>
      <c r="I282" s="69"/>
      <c r="J282" s="69"/>
      <c r="K282" s="61"/>
      <c r="L282" s="61"/>
      <c r="M282" s="61"/>
      <c r="N282" s="61"/>
    </row>
    <row r="283" spans="1:14" s="58" customFormat="1" ht="12.75">
      <c r="A283" s="64"/>
      <c r="C283" s="69"/>
      <c r="D283" s="69"/>
      <c r="E283" s="69"/>
      <c r="F283" s="69"/>
      <c r="G283" s="69"/>
      <c r="H283" s="69"/>
      <c r="I283" s="69"/>
      <c r="J283" s="69"/>
      <c r="K283" s="61"/>
      <c r="L283" s="61"/>
      <c r="M283" s="61"/>
      <c r="N283" s="61"/>
    </row>
    <row r="284" spans="1:14" s="58" customFormat="1" ht="12.75">
      <c r="A284" s="64"/>
      <c r="C284" s="69"/>
      <c r="D284" s="69"/>
      <c r="E284" s="69"/>
      <c r="F284" s="69"/>
      <c r="G284" s="69"/>
      <c r="H284" s="69"/>
      <c r="I284" s="69"/>
      <c r="J284" s="69"/>
      <c r="K284" s="61"/>
      <c r="L284" s="61"/>
      <c r="M284" s="61"/>
      <c r="N284" s="61"/>
    </row>
    <row r="285" spans="1:14" s="58" customFormat="1" ht="12.75">
      <c r="A285" s="64"/>
      <c r="C285" s="69"/>
      <c r="D285" s="69"/>
      <c r="E285" s="69"/>
      <c r="F285" s="69"/>
      <c r="G285" s="69"/>
      <c r="H285" s="69"/>
      <c r="I285" s="69"/>
      <c r="J285" s="69"/>
      <c r="K285" s="61"/>
      <c r="L285" s="61"/>
      <c r="M285" s="61"/>
      <c r="N285" s="61"/>
    </row>
    <row r="286" spans="1:14" s="58" customFormat="1" ht="12.75">
      <c r="A286" s="64"/>
      <c r="C286" s="69"/>
      <c r="D286" s="69"/>
      <c r="E286" s="69"/>
      <c r="F286" s="69"/>
      <c r="G286" s="69"/>
      <c r="H286" s="69"/>
      <c r="I286" s="69"/>
      <c r="J286" s="69"/>
      <c r="K286" s="61"/>
      <c r="L286" s="61"/>
      <c r="M286" s="61"/>
      <c r="N286" s="61"/>
    </row>
    <row r="287" spans="1:14" s="58" customFormat="1" ht="12.75">
      <c r="A287" s="64"/>
      <c r="C287" s="69"/>
      <c r="D287" s="69"/>
      <c r="E287" s="69"/>
      <c r="F287" s="69"/>
      <c r="G287" s="69"/>
      <c r="H287" s="69"/>
      <c r="I287" s="69"/>
      <c r="J287" s="69"/>
      <c r="K287" s="61"/>
      <c r="L287" s="61"/>
      <c r="M287" s="61"/>
      <c r="N287" s="61"/>
    </row>
    <row r="288" spans="1:14" s="58" customFormat="1" ht="12.75">
      <c r="A288" s="64"/>
      <c r="C288" s="69"/>
      <c r="D288" s="69"/>
      <c r="E288" s="69"/>
      <c r="F288" s="69"/>
      <c r="G288" s="69"/>
      <c r="H288" s="69"/>
      <c r="I288" s="69"/>
      <c r="J288" s="69"/>
      <c r="K288" s="61"/>
      <c r="L288" s="61"/>
      <c r="M288" s="61"/>
      <c r="N288" s="61"/>
    </row>
    <row r="289" spans="1:14" s="58" customFormat="1" ht="12.75">
      <c r="A289" s="64"/>
      <c r="C289" s="69"/>
      <c r="D289" s="69"/>
      <c r="E289" s="69"/>
      <c r="F289" s="69"/>
      <c r="G289" s="69"/>
      <c r="H289" s="69"/>
      <c r="I289" s="69"/>
      <c r="J289" s="69"/>
      <c r="K289" s="61"/>
      <c r="L289" s="61"/>
      <c r="M289" s="61"/>
      <c r="N289" s="61"/>
    </row>
    <row r="290" spans="1:14" s="58" customFormat="1" ht="12.75">
      <c r="A290" s="64"/>
      <c r="C290" s="69"/>
      <c r="D290" s="69"/>
      <c r="E290" s="69"/>
      <c r="F290" s="69"/>
      <c r="G290" s="69"/>
      <c r="H290" s="69"/>
      <c r="I290" s="69"/>
      <c r="J290" s="69"/>
      <c r="K290" s="61"/>
      <c r="L290" s="61"/>
      <c r="M290" s="61"/>
      <c r="N290" s="61"/>
    </row>
    <row r="291" spans="1:14" s="58" customFormat="1" ht="12.75">
      <c r="A291" s="64"/>
      <c r="C291" s="69"/>
      <c r="D291" s="69"/>
      <c r="E291" s="69"/>
      <c r="F291" s="69"/>
      <c r="G291" s="69"/>
      <c r="H291" s="69"/>
      <c r="I291" s="69"/>
      <c r="J291" s="69"/>
      <c r="K291" s="61"/>
      <c r="L291" s="61"/>
      <c r="M291" s="61"/>
      <c r="N291" s="61"/>
    </row>
    <row r="292" spans="1:14" s="58" customFormat="1" ht="12.75">
      <c r="A292" s="64"/>
      <c r="C292" s="69"/>
      <c r="D292" s="69"/>
      <c r="E292" s="69"/>
      <c r="F292" s="69"/>
      <c r="G292" s="69"/>
      <c r="H292" s="69"/>
      <c r="I292" s="69"/>
      <c r="J292" s="69"/>
      <c r="K292" s="61"/>
      <c r="L292" s="61"/>
      <c r="M292" s="61"/>
      <c r="N292" s="61"/>
    </row>
    <row r="293" spans="1:14" s="58" customFormat="1" ht="12.75">
      <c r="A293" s="64"/>
      <c r="C293" s="69"/>
      <c r="D293" s="69"/>
      <c r="E293" s="69"/>
      <c r="F293" s="69"/>
      <c r="G293" s="69"/>
      <c r="H293" s="69"/>
      <c r="I293" s="69"/>
      <c r="J293" s="69"/>
      <c r="K293" s="61"/>
      <c r="L293" s="61"/>
      <c r="M293" s="61"/>
      <c r="N293" s="61"/>
    </row>
    <row r="294" spans="1:14" s="58" customFormat="1" ht="12.75">
      <c r="A294" s="64"/>
      <c r="C294" s="69"/>
      <c r="D294" s="69"/>
      <c r="E294" s="69"/>
      <c r="F294" s="69"/>
      <c r="G294" s="69"/>
      <c r="H294" s="69"/>
      <c r="I294" s="69"/>
      <c r="J294" s="69"/>
      <c r="K294" s="61"/>
      <c r="L294" s="61"/>
      <c r="M294" s="61"/>
      <c r="N294" s="61"/>
    </row>
    <row r="295" spans="1:14" s="58" customFormat="1" ht="12.75">
      <c r="A295" s="64"/>
      <c r="C295" s="69"/>
      <c r="D295" s="69"/>
      <c r="E295" s="69"/>
      <c r="F295" s="69"/>
      <c r="G295" s="69"/>
      <c r="H295" s="69"/>
      <c r="I295" s="69"/>
      <c r="J295" s="69"/>
      <c r="K295" s="61"/>
      <c r="L295" s="61"/>
      <c r="M295" s="61"/>
      <c r="N295" s="61"/>
    </row>
    <row r="296" spans="1:14" s="58" customFormat="1" ht="12.75">
      <c r="A296" s="64"/>
      <c r="C296" s="69"/>
      <c r="D296" s="69"/>
      <c r="E296" s="69"/>
      <c r="F296" s="69"/>
      <c r="G296" s="69"/>
      <c r="H296" s="69"/>
      <c r="I296" s="69"/>
      <c r="J296" s="69"/>
      <c r="K296" s="61"/>
      <c r="L296" s="61"/>
      <c r="M296" s="61"/>
      <c r="N296" s="61"/>
    </row>
    <row r="297" spans="1:14" s="58" customFormat="1" ht="12.75">
      <c r="A297" s="64"/>
      <c r="C297" s="69"/>
      <c r="D297" s="69"/>
      <c r="E297" s="69"/>
      <c r="F297" s="69"/>
      <c r="G297" s="69"/>
      <c r="H297" s="69"/>
      <c r="I297" s="69"/>
      <c r="J297" s="69"/>
      <c r="K297" s="61"/>
      <c r="L297" s="61"/>
      <c r="M297" s="61"/>
      <c r="N297" s="61"/>
    </row>
    <row r="298" spans="1:14" s="58" customFormat="1" ht="12.75">
      <c r="A298" s="64"/>
      <c r="C298" s="69"/>
      <c r="D298" s="69"/>
      <c r="E298" s="69"/>
      <c r="F298" s="69"/>
      <c r="G298" s="69"/>
      <c r="H298" s="69"/>
      <c r="I298" s="69"/>
      <c r="J298" s="69"/>
      <c r="K298" s="61"/>
      <c r="L298" s="61"/>
      <c r="M298" s="61"/>
      <c r="N298" s="61"/>
    </row>
    <row r="299" spans="1:14" s="58" customFormat="1" ht="12.75">
      <c r="A299" s="64"/>
      <c r="C299" s="69"/>
      <c r="D299" s="69"/>
      <c r="E299" s="69"/>
      <c r="F299" s="69"/>
      <c r="G299" s="69"/>
      <c r="H299" s="69"/>
      <c r="I299" s="69"/>
      <c r="J299" s="69"/>
      <c r="K299" s="61"/>
      <c r="L299" s="61"/>
      <c r="M299" s="61"/>
      <c r="N299" s="61"/>
    </row>
    <row r="300" spans="1:14" s="58" customFormat="1" ht="12.75">
      <c r="A300" s="64"/>
      <c r="C300" s="69"/>
      <c r="D300" s="69"/>
      <c r="E300" s="69"/>
      <c r="F300" s="69"/>
      <c r="G300" s="69"/>
      <c r="H300" s="69"/>
      <c r="I300" s="69"/>
      <c r="J300" s="69"/>
      <c r="K300" s="61"/>
      <c r="L300" s="61"/>
      <c r="M300" s="61"/>
      <c r="N300" s="61"/>
    </row>
    <row r="301" spans="1:14" s="58" customFormat="1" ht="12.75">
      <c r="A301" s="64"/>
      <c r="C301" s="69"/>
      <c r="D301" s="69"/>
      <c r="E301" s="69"/>
      <c r="F301" s="69"/>
      <c r="G301" s="69"/>
      <c r="H301" s="69"/>
      <c r="I301" s="69"/>
      <c r="J301" s="69"/>
      <c r="K301" s="61"/>
      <c r="L301" s="61"/>
      <c r="M301" s="61"/>
      <c r="N301" s="61"/>
    </row>
    <row r="302" spans="1:14" s="58" customFormat="1" ht="12.75">
      <c r="A302" s="64"/>
      <c r="C302" s="69"/>
      <c r="D302" s="69"/>
      <c r="E302" s="69"/>
      <c r="F302" s="69"/>
      <c r="G302" s="69"/>
      <c r="H302" s="69"/>
      <c r="I302" s="69"/>
      <c r="J302" s="69"/>
      <c r="K302" s="61"/>
      <c r="L302" s="61"/>
      <c r="M302" s="61"/>
      <c r="N302" s="61"/>
    </row>
    <row r="303" spans="1:14" s="58" customFormat="1" ht="12.75">
      <c r="A303" s="64"/>
      <c r="C303" s="69"/>
      <c r="D303" s="69"/>
      <c r="E303" s="69"/>
      <c r="F303" s="69"/>
      <c r="G303" s="69"/>
      <c r="H303" s="69"/>
      <c r="I303" s="69"/>
      <c r="J303" s="69"/>
      <c r="K303" s="61"/>
      <c r="L303" s="61"/>
      <c r="M303" s="61"/>
      <c r="N303" s="61"/>
    </row>
    <row r="304" spans="1:14" s="58" customFormat="1" ht="12.75">
      <c r="A304" s="64"/>
      <c r="C304" s="69"/>
      <c r="D304" s="69"/>
      <c r="E304" s="69"/>
      <c r="F304" s="69"/>
      <c r="G304" s="69"/>
      <c r="H304" s="69"/>
      <c r="I304" s="69"/>
      <c r="J304" s="69"/>
      <c r="K304" s="61"/>
      <c r="L304" s="61"/>
      <c r="M304" s="61"/>
      <c r="N304" s="61"/>
    </row>
    <row r="305" spans="1:14" s="58" customFormat="1" ht="12.75">
      <c r="A305" s="64"/>
      <c r="C305" s="69"/>
      <c r="D305" s="69"/>
      <c r="E305" s="69"/>
      <c r="F305" s="69"/>
      <c r="G305" s="69"/>
      <c r="H305" s="69"/>
      <c r="I305" s="69"/>
      <c r="J305" s="69"/>
      <c r="K305" s="61"/>
      <c r="L305" s="61"/>
      <c r="M305" s="61"/>
      <c r="N305" s="61"/>
    </row>
    <row r="306" spans="1:14" s="58" customFormat="1" ht="12.75">
      <c r="A306" s="64"/>
      <c r="C306" s="69"/>
      <c r="D306" s="69"/>
      <c r="E306" s="69"/>
      <c r="F306" s="69"/>
      <c r="G306" s="69"/>
      <c r="H306" s="69"/>
      <c r="I306" s="69"/>
      <c r="J306" s="69"/>
      <c r="K306" s="61"/>
      <c r="L306" s="61"/>
      <c r="M306" s="61"/>
      <c r="N306" s="61"/>
    </row>
    <row r="307" spans="1:14" s="58" customFormat="1" ht="12.75">
      <c r="A307" s="64"/>
      <c r="C307" s="69"/>
      <c r="D307" s="69"/>
      <c r="E307" s="69"/>
      <c r="F307" s="69"/>
      <c r="G307" s="69"/>
      <c r="H307" s="69"/>
      <c r="I307" s="69"/>
      <c r="J307" s="69"/>
      <c r="K307" s="61"/>
      <c r="L307" s="61"/>
      <c r="M307" s="61"/>
      <c r="N307" s="61"/>
    </row>
    <row r="308" spans="1:14" s="58" customFormat="1" ht="12.75">
      <c r="A308" s="64"/>
      <c r="C308" s="69"/>
      <c r="D308" s="69"/>
      <c r="E308" s="69"/>
      <c r="F308" s="69"/>
      <c r="G308" s="69"/>
      <c r="H308" s="69"/>
      <c r="I308" s="69"/>
      <c r="J308" s="69"/>
      <c r="K308" s="61"/>
      <c r="L308" s="61"/>
      <c r="M308" s="61"/>
      <c r="N308" s="61"/>
    </row>
    <row r="309" spans="1:14" s="58" customFormat="1" ht="12.75">
      <c r="A309" s="64"/>
      <c r="C309" s="69"/>
      <c r="D309" s="69"/>
      <c r="E309" s="69"/>
      <c r="F309" s="69"/>
      <c r="G309" s="69"/>
      <c r="H309" s="69"/>
      <c r="I309" s="69"/>
      <c r="J309" s="69"/>
      <c r="K309" s="61"/>
      <c r="L309" s="61"/>
      <c r="M309" s="61"/>
      <c r="N309" s="61"/>
    </row>
    <row r="310" spans="1:14" s="58" customFormat="1" ht="12.75">
      <c r="A310" s="64"/>
      <c r="C310" s="69"/>
      <c r="D310" s="69"/>
      <c r="E310" s="69"/>
      <c r="F310" s="69"/>
      <c r="G310" s="69"/>
      <c r="H310" s="69"/>
      <c r="I310" s="69"/>
      <c r="J310" s="69"/>
      <c r="K310" s="61"/>
      <c r="L310" s="61"/>
      <c r="M310" s="61"/>
      <c r="N310" s="61"/>
    </row>
    <row r="311" spans="1:14" s="58" customFormat="1" ht="12.75">
      <c r="A311" s="64"/>
      <c r="C311" s="69"/>
      <c r="D311" s="69"/>
      <c r="E311" s="69"/>
      <c r="F311" s="69"/>
      <c r="G311" s="69"/>
      <c r="H311" s="69"/>
      <c r="I311" s="69"/>
      <c r="J311" s="69"/>
      <c r="K311" s="61"/>
      <c r="L311" s="61"/>
      <c r="M311" s="61"/>
      <c r="N311" s="61"/>
    </row>
    <row r="312" spans="1:14" s="58" customFormat="1" ht="12.75">
      <c r="A312" s="64"/>
      <c r="C312" s="69"/>
      <c r="D312" s="69"/>
      <c r="E312" s="69"/>
      <c r="F312" s="69"/>
      <c r="G312" s="69"/>
      <c r="H312" s="69"/>
      <c r="I312" s="69"/>
      <c r="J312" s="69"/>
      <c r="K312" s="61"/>
      <c r="L312" s="61"/>
      <c r="M312" s="61"/>
      <c r="N312" s="61"/>
    </row>
    <row r="313" spans="1:14" s="58" customFormat="1" ht="12.75">
      <c r="A313" s="64"/>
      <c r="C313" s="69"/>
      <c r="D313" s="69"/>
      <c r="E313" s="69"/>
      <c r="F313" s="69"/>
      <c r="G313" s="69"/>
      <c r="H313" s="69"/>
      <c r="I313" s="69"/>
      <c r="J313" s="69"/>
      <c r="K313" s="61"/>
      <c r="L313" s="61"/>
      <c r="M313" s="61"/>
      <c r="N313" s="61"/>
    </row>
    <row r="314" spans="1:14" s="58" customFormat="1" ht="12.75">
      <c r="A314" s="64"/>
      <c r="C314" s="69"/>
      <c r="D314" s="69"/>
      <c r="E314" s="69"/>
      <c r="F314" s="69"/>
      <c r="G314" s="69"/>
      <c r="H314" s="69"/>
      <c r="I314" s="69"/>
      <c r="J314" s="69"/>
      <c r="K314" s="61"/>
      <c r="L314" s="61"/>
      <c r="M314" s="61"/>
      <c r="N314" s="61"/>
    </row>
    <row r="315" spans="1:14" s="58" customFormat="1" ht="12.75">
      <c r="A315" s="64"/>
      <c r="C315" s="69"/>
      <c r="D315" s="69"/>
      <c r="E315" s="69"/>
      <c r="F315" s="69"/>
      <c r="G315" s="69"/>
      <c r="H315" s="69"/>
      <c r="I315" s="69"/>
      <c r="J315" s="69"/>
      <c r="K315" s="61"/>
      <c r="L315" s="61"/>
      <c r="M315" s="61"/>
      <c r="N315" s="61"/>
    </row>
    <row r="316" spans="1:14" s="58" customFormat="1" ht="12.75">
      <c r="A316" s="64"/>
      <c r="C316" s="69"/>
      <c r="D316" s="69"/>
      <c r="E316" s="69"/>
      <c r="F316" s="69"/>
      <c r="G316" s="69"/>
      <c r="H316" s="69"/>
      <c r="I316" s="69"/>
      <c r="J316" s="69"/>
      <c r="K316" s="61"/>
      <c r="L316" s="61"/>
      <c r="M316" s="61"/>
      <c r="N316" s="61"/>
    </row>
    <row r="317" spans="1:14" s="58" customFormat="1" ht="12.75">
      <c r="A317" s="64"/>
      <c r="C317" s="69"/>
      <c r="D317" s="69"/>
      <c r="E317" s="69"/>
      <c r="F317" s="69"/>
      <c r="G317" s="69"/>
      <c r="H317" s="69"/>
      <c r="I317" s="69"/>
      <c r="J317" s="69"/>
      <c r="K317" s="61"/>
      <c r="L317" s="61"/>
      <c r="M317" s="61"/>
      <c r="N317" s="61"/>
    </row>
    <row r="318" spans="1:14" s="58" customFormat="1" ht="12.75">
      <c r="A318" s="64"/>
      <c r="C318" s="69"/>
      <c r="D318" s="69"/>
      <c r="E318" s="69"/>
      <c r="F318" s="69"/>
      <c r="G318" s="69"/>
      <c r="H318" s="69"/>
      <c r="I318" s="69"/>
      <c r="J318" s="69"/>
      <c r="K318" s="61"/>
      <c r="L318" s="61"/>
      <c r="M318" s="61"/>
      <c r="N318" s="61"/>
    </row>
    <row r="319" spans="1:14" s="58" customFormat="1" ht="12.75">
      <c r="A319" s="64"/>
      <c r="C319" s="69"/>
      <c r="D319" s="69"/>
      <c r="E319" s="69"/>
      <c r="F319" s="69"/>
      <c r="G319" s="69"/>
      <c r="H319" s="69"/>
      <c r="I319" s="69"/>
      <c r="J319" s="69"/>
      <c r="K319" s="61"/>
      <c r="L319" s="61"/>
      <c r="M319" s="61"/>
      <c r="N319" s="61"/>
    </row>
    <row r="320" spans="1:14" s="58" customFormat="1" ht="12.75">
      <c r="A320" s="64"/>
      <c r="C320" s="69"/>
      <c r="D320" s="69"/>
      <c r="E320" s="69"/>
      <c r="F320" s="69"/>
      <c r="G320" s="69"/>
      <c r="H320" s="69"/>
      <c r="I320" s="69"/>
      <c r="J320" s="69"/>
      <c r="K320" s="61"/>
      <c r="L320" s="61"/>
      <c r="M320" s="61"/>
      <c r="N320" s="61"/>
    </row>
    <row r="321" spans="1:14" s="58" customFormat="1" ht="12.75">
      <c r="A321" s="64"/>
      <c r="C321" s="69"/>
      <c r="D321" s="69"/>
      <c r="E321" s="69"/>
      <c r="F321" s="69"/>
      <c r="G321" s="69"/>
      <c r="H321" s="69"/>
      <c r="I321" s="69"/>
      <c r="J321" s="69"/>
      <c r="K321" s="61"/>
      <c r="L321" s="61"/>
      <c r="M321" s="61"/>
      <c r="N321" s="61"/>
    </row>
    <row r="322" spans="1:14" s="58" customFormat="1" ht="12.75">
      <c r="A322" s="64"/>
      <c r="C322" s="69"/>
      <c r="D322" s="69"/>
      <c r="E322" s="69"/>
      <c r="F322" s="69"/>
      <c r="G322" s="69"/>
      <c r="H322" s="69"/>
      <c r="I322" s="69"/>
      <c r="J322" s="69"/>
      <c r="K322" s="61"/>
      <c r="L322" s="61"/>
      <c r="M322" s="61"/>
      <c r="N322" s="61"/>
    </row>
    <row r="323" spans="1:14" s="58" customFormat="1" ht="12.75">
      <c r="A323" s="64"/>
      <c r="C323" s="69"/>
      <c r="D323" s="69"/>
      <c r="E323" s="69"/>
      <c r="F323" s="69"/>
      <c r="G323" s="69"/>
      <c r="H323" s="69"/>
      <c r="I323" s="69"/>
      <c r="J323" s="69"/>
      <c r="K323" s="61"/>
      <c r="L323" s="61"/>
      <c r="M323" s="61"/>
      <c r="N323" s="61"/>
    </row>
    <row r="324" spans="1:14" s="58" customFormat="1" ht="12.75">
      <c r="A324" s="64"/>
      <c r="C324" s="69"/>
      <c r="D324" s="69"/>
      <c r="E324" s="69"/>
      <c r="F324" s="69"/>
      <c r="G324" s="69"/>
      <c r="H324" s="69"/>
      <c r="I324" s="69"/>
      <c r="J324" s="69"/>
      <c r="K324" s="61"/>
      <c r="L324" s="61"/>
      <c r="M324" s="61"/>
      <c r="N324" s="61"/>
    </row>
    <row r="325" spans="1:14" s="58" customFormat="1" ht="12.75">
      <c r="A325" s="64"/>
      <c r="C325" s="69"/>
      <c r="D325" s="69"/>
      <c r="E325" s="69"/>
      <c r="F325" s="69"/>
      <c r="G325" s="69"/>
      <c r="H325" s="69"/>
      <c r="I325" s="69"/>
      <c r="J325" s="69"/>
      <c r="K325" s="61"/>
      <c r="L325" s="61"/>
      <c r="M325" s="61"/>
      <c r="N325" s="61"/>
    </row>
    <row r="326" spans="1:14" s="58" customFormat="1" ht="12.75">
      <c r="A326" s="64"/>
      <c r="C326" s="69"/>
      <c r="D326" s="69"/>
      <c r="E326" s="69"/>
      <c r="F326" s="69"/>
      <c r="G326" s="69"/>
      <c r="H326" s="69"/>
      <c r="I326" s="69"/>
      <c r="J326" s="69"/>
      <c r="K326" s="61"/>
      <c r="L326" s="61"/>
      <c r="M326" s="61"/>
      <c r="N326" s="61"/>
    </row>
    <row r="327" spans="1:14" s="58" customFormat="1" ht="12.75">
      <c r="A327" s="64"/>
      <c r="C327" s="69"/>
      <c r="D327" s="69"/>
      <c r="E327" s="69"/>
      <c r="F327" s="69"/>
      <c r="G327" s="69"/>
      <c r="H327" s="69"/>
      <c r="I327" s="69"/>
      <c r="J327" s="69"/>
      <c r="K327" s="61"/>
      <c r="L327" s="61"/>
      <c r="M327" s="61"/>
      <c r="N327" s="61"/>
    </row>
    <row r="328" spans="1:14" s="58" customFormat="1" ht="12.75">
      <c r="A328" s="64"/>
      <c r="C328" s="69"/>
      <c r="D328" s="69"/>
      <c r="E328" s="69"/>
      <c r="F328" s="69"/>
      <c r="G328" s="69"/>
      <c r="H328" s="69"/>
      <c r="I328" s="69"/>
      <c r="J328" s="69"/>
      <c r="K328" s="61"/>
      <c r="L328" s="61"/>
      <c r="M328" s="61"/>
      <c r="N328" s="61"/>
    </row>
    <row r="329" spans="1:14" s="58" customFormat="1" ht="12.75">
      <c r="A329" s="64"/>
      <c r="C329" s="69"/>
      <c r="D329" s="69"/>
      <c r="E329" s="69"/>
      <c r="F329" s="69"/>
      <c r="G329" s="69"/>
      <c r="H329" s="69"/>
      <c r="I329" s="69"/>
      <c r="J329" s="69"/>
      <c r="K329" s="61"/>
      <c r="L329" s="61"/>
      <c r="M329" s="61"/>
      <c r="N329" s="61"/>
    </row>
    <row r="330" spans="1:14" s="58" customFormat="1" ht="12.75">
      <c r="A330" s="64"/>
      <c r="C330" s="69"/>
      <c r="D330" s="69"/>
      <c r="E330" s="69"/>
      <c r="F330" s="69"/>
      <c r="G330" s="69"/>
      <c r="H330" s="69"/>
      <c r="I330" s="69"/>
      <c r="J330" s="69"/>
      <c r="K330" s="61"/>
      <c r="L330" s="61"/>
      <c r="M330" s="61"/>
      <c r="N330" s="61"/>
    </row>
    <row r="331" spans="1:14" s="58" customFormat="1" ht="12.75">
      <c r="A331" s="64"/>
      <c r="C331" s="69"/>
      <c r="D331" s="69"/>
      <c r="E331" s="69"/>
      <c r="F331" s="69"/>
      <c r="G331" s="69"/>
      <c r="H331" s="69"/>
      <c r="I331" s="69"/>
      <c r="J331" s="69"/>
      <c r="K331" s="61"/>
      <c r="L331" s="61"/>
      <c r="M331" s="61"/>
      <c r="N331" s="61"/>
    </row>
    <row r="332" spans="1:14" s="58" customFormat="1" ht="12.75">
      <c r="A332" s="64"/>
      <c r="C332" s="69"/>
      <c r="D332" s="69"/>
      <c r="E332" s="69"/>
      <c r="F332" s="69"/>
      <c r="G332" s="69"/>
      <c r="H332" s="69"/>
      <c r="I332" s="69"/>
      <c r="J332" s="69"/>
      <c r="K332" s="61"/>
      <c r="L332" s="61"/>
      <c r="M332" s="61"/>
      <c r="N332" s="61"/>
    </row>
    <row r="333" spans="1:14" s="58" customFormat="1" ht="12.75">
      <c r="A333" s="64"/>
      <c r="C333" s="69"/>
      <c r="D333" s="69"/>
      <c r="E333" s="69"/>
      <c r="F333" s="69"/>
      <c r="G333" s="69"/>
      <c r="H333" s="69"/>
      <c r="I333" s="69"/>
      <c r="J333" s="69"/>
      <c r="K333" s="61"/>
      <c r="L333" s="61"/>
      <c r="M333" s="61"/>
      <c r="N333" s="61"/>
    </row>
    <row r="334" spans="1:14" s="58" customFormat="1" ht="12.75">
      <c r="A334" s="64"/>
      <c r="C334" s="69"/>
      <c r="D334" s="69"/>
      <c r="E334" s="69"/>
      <c r="F334" s="69"/>
      <c r="G334" s="69"/>
      <c r="H334" s="69"/>
      <c r="I334" s="69"/>
      <c r="J334" s="69"/>
      <c r="K334" s="61"/>
      <c r="L334" s="61"/>
      <c r="M334" s="61"/>
      <c r="N334" s="61"/>
    </row>
    <row r="335" spans="1:14" s="58" customFormat="1" ht="12.75">
      <c r="A335" s="64"/>
      <c r="C335" s="69"/>
      <c r="D335" s="69"/>
      <c r="E335" s="69"/>
      <c r="F335" s="69"/>
      <c r="G335" s="69"/>
      <c r="H335" s="69"/>
      <c r="I335" s="69"/>
      <c r="J335" s="69"/>
      <c r="K335" s="61"/>
      <c r="L335" s="61"/>
      <c r="M335" s="61"/>
      <c r="N335" s="61"/>
    </row>
    <row r="336" spans="1:14" s="58" customFormat="1" ht="12.75">
      <c r="A336" s="64"/>
      <c r="C336" s="69"/>
      <c r="D336" s="69"/>
      <c r="E336" s="69"/>
      <c r="F336" s="69"/>
      <c r="G336" s="69"/>
      <c r="H336" s="69"/>
      <c r="I336" s="69"/>
      <c r="J336" s="69"/>
      <c r="K336" s="61"/>
      <c r="L336" s="61"/>
      <c r="M336" s="61"/>
      <c r="N336" s="61"/>
    </row>
    <row r="337" spans="1:14" s="58" customFormat="1" ht="12.75">
      <c r="A337" s="64"/>
      <c r="C337" s="69"/>
      <c r="D337" s="69"/>
      <c r="E337" s="69"/>
      <c r="F337" s="69"/>
      <c r="G337" s="69"/>
      <c r="H337" s="69"/>
      <c r="I337" s="69"/>
      <c r="J337" s="69"/>
      <c r="K337" s="61"/>
      <c r="L337" s="61"/>
      <c r="M337" s="61"/>
      <c r="N337" s="61"/>
    </row>
    <row r="338" spans="1:14" s="58" customFormat="1" ht="12.75">
      <c r="A338" s="64"/>
      <c r="C338" s="69"/>
      <c r="D338" s="69"/>
      <c r="E338" s="69"/>
      <c r="F338" s="69"/>
      <c r="G338" s="69"/>
      <c r="H338" s="69"/>
      <c r="I338" s="69"/>
      <c r="J338" s="69"/>
      <c r="K338" s="61"/>
      <c r="L338" s="61"/>
      <c r="M338" s="61"/>
      <c r="N338" s="61"/>
    </row>
    <row r="339" spans="1:14" s="58" customFormat="1" ht="12.75">
      <c r="A339" s="64"/>
      <c r="C339" s="69"/>
      <c r="D339" s="69"/>
      <c r="E339" s="69"/>
      <c r="F339" s="69"/>
      <c r="G339" s="69"/>
      <c r="H339" s="69"/>
      <c r="I339" s="69"/>
      <c r="J339" s="69"/>
      <c r="K339" s="61"/>
      <c r="L339" s="61"/>
      <c r="M339" s="61"/>
      <c r="N339" s="61"/>
    </row>
    <row r="340" spans="1:14" s="58" customFormat="1" ht="12.75">
      <c r="A340" s="64"/>
      <c r="C340" s="69"/>
      <c r="D340" s="69"/>
      <c r="E340" s="69"/>
      <c r="F340" s="69"/>
      <c r="G340" s="69"/>
      <c r="H340" s="69"/>
      <c r="I340" s="69"/>
      <c r="J340" s="69"/>
      <c r="K340" s="61"/>
      <c r="L340" s="61"/>
      <c r="M340" s="61"/>
      <c r="N340" s="61"/>
    </row>
    <row r="341" spans="1:14" s="58" customFormat="1" ht="12.75">
      <c r="A341" s="64"/>
      <c r="C341" s="69"/>
      <c r="D341" s="69"/>
      <c r="E341" s="69"/>
      <c r="F341" s="69"/>
      <c r="G341" s="69"/>
      <c r="H341" s="69"/>
      <c r="I341" s="69"/>
      <c r="J341" s="69"/>
      <c r="K341" s="61"/>
      <c r="L341" s="61"/>
      <c r="M341" s="61"/>
      <c r="N341" s="61"/>
    </row>
    <row r="342" spans="1:14" s="58" customFormat="1" ht="12.75">
      <c r="A342" s="64"/>
      <c r="C342" s="69"/>
      <c r="D342" s="69"/>
      <c r="E342" s="69"/>
      <c r="F342" s="69"/>
      <c r="G342" s="69"/>
      <c r="H342" s="69"/>
      <c r="I342" s="69"/>
      <c r="J342" s="69"/>
      <c r="K342" s="61"/>
      <c r="L342" s="61"/>
      <c r="M342" s="61"/>
      <c r="N342" s="61"/>
    </row>
    <row r="343" spans="1:14" s="58" customFormat="1" ht="12.75">
      <c r="A343" s="64"/>
      <c r="C343" s="69"/>
      <c r="D343" s="69"/>
      <c r="E343" s="69"/>
      <c r="F343" s="69"/>
      <c r="G343" s="69"/>
      <c r="H343" s="69"/>
      <c r="I343" s="69"/>
      <c r="J343" s="69"/>
      <c r="K343" s="61"/>
      <c r="L343" s="61"/>
      <c r="M343" s="61"/>
      <c r="N343" s="61"/>
    </row>
    <row r="344" spans="1:14" s="58" customFormat="1" ht="12.75">
      <c r="A344" s="64"/>
      <c r="C344" s="69"/>
      <c r="D344" s="69"/>
      <c r="E344" s="69"/>
      <c r="F344" s="69"/>
      <c r="G344" s="69"/>
      <c r="H344" s="69"/>
      <c r="I344" s="69"/>
      <c r="J344" s="69"/>
      <c r="K344" s="61"/>
      <c r="L344" s="61"/>
      <c r="M344" s="61"/>
      <c r="N344" s="61"/>
    </row>
    <row r="345" spans="1:14" s="58" customFormat="1" ht="12.75">
      <c r="A345" s="64"/>
      <c r="C345" s="69"/>
      <c r="D345" s="69"/>
      <c r="E345" s="69"/>
      <c r="F345" s="69"/>
      <c r="G345" s="69"/>
      <c r="H345" s="69"/>
      <c r="I345" s="69"/>
      <c r="J345" s="69"/>
      <c r="K345" s="61"/>
      <c r="L345" s="61"/>
      <c r="M345" s="61"/>
      <c r="N345" s="61"/>
    </row>
    <row r="346" spans="1:14" s="58" customFormat="1" ht="12.75">
      <c r="A346" s="64"/>
      <c r="C346" s="69"/>
      <c r="D346" s="69"/>
      <c r="E346" s="69"/>
      <c r="F346" s="69"/>
      <c r="G346" s="69"/>
      <c r="H346" s="69"/>
      <c r="I346" s="69"/>
      <c r="J346" s="69"/>
      <c r="K346" s="61"/>
      <c r="L346" s="61"/>
      <c r="M346" s="61"/>
      <c r="N346" s="61"/>
    </row>
    <row r="347" spans="1:14" s="58" customFormat="1" ht="12.75">
      <c r="A347" s="64"/>
      <c r="C347" s="69"/>
      <c r="D347" s="69"/>
      <c r="E347" s="69"/>
      <c r="F347" s="69"/>
      <c r="G347" s="69"/>
      <c r="H347" s="69"/>
      <c r="I347" s="69"/>
      <c r="J347" s="69"/>
      <c r="K347" s="61"/>
      <c r="L347" s="61"/>
      <c r="M347" s="61"/>
      <c r="N347" s="61"/>
    </row>
    <row r="348" spans="1:14" s="58" customFormat="1" ht="12.75">
      <c r="A348" s="64"/>
      <c r="C348" s="69"/>
      <c r="D348" s="69"/>
      <c r="E348" s="69"/>
      <c r="F348" s="69"/>
      <c r="G348" s="69"/>
      <c r="H348" s="69"/>
      <c r="I348" s="69"/>
      <c r="J348" s="69"/>
      <c r="K348" s="61"/>
      <c r="L348" s="61"/>
      <c r="M348" s="61"/>
      <c r="N348" s="61"/>
    </row>
    <row r="349" spans="1:14" s="58" customFormat="1" ht="12.75">
      <c r="A349" s="64"/>
      <c r="C349" s="69"/>
      <c r="D349" s="69"/>
      <c r="E349" s="69"/>
      <c r="F349" s="69"/>
      <c r="G349" s="69"/>
      <c r="H349" s="69"/>
      <c r="I349" s="69"/>
      <c r="J349" s="69"/>
      <c r="K349" s="61"/>
      <c r="L349" s="61"/>
      <c r="M349" s="61"/>
      <c r="N349" s="61"/>
    </row>
    <row r="350" spans="1:14" s="58" customFormat="1" ht="12.75">
      <c r="A350" s="64"/>
      <c r="C350" s="69"/>
      <c r="D350" s="69"/>
      <c r="E350" s="69"/>
      <c r="F350" s="69"/>
      <c r="G350" s="69"/>
      <c r="H350" s="69"/>
      <c r="I350" s="69"/>
      <c r="J350" s="69"/>
      <c r="K350" s="61"/>
      <c r="L350" s="61"/>
      <c r="M350" s="61"/>
      <c r="N350" s="61"/>
    </row>
    <row r="351" spans="1:14" s="58" customFormat="1" ht="12.75">
      <c r="A351" s="64"/>
      <c r="C351" s="69"/>
      <c r="D351" s="69"/>
      <c r="E351" s="69"/>
      <c r="F351" s="69"/>
      <c r="G351" s="69"/>
      <c r="H351" s="69"/>
      <c r="I351" s="69"/>
      <c r="J351" s="69"/>
      <c r="K351" s="61"/>
      <c r="L351" s="61"/>
      <c r="M351" s="61"/>
      <c r="N351" s="61"/>
    </row>
    <row r="352" spans="1:14" s="58" customFormat="1" ht="12.75">
      <c r="A352" s="64"/>
      <c r="C352" s="69"/>
      <c r="D352" s="69"/>
      <c r="E352" s="69"/>
      <c r="F352" s="69"/>
      <c r="G352" s="69"/>
      <c r="H352" s="69"/>
      <c r="I352" s="69"/>
      <c r="J352" s="69"/>
      <c r="K352" s="61"/>
      <c r="L352" s="61"/>
      <c r="M352" s="61"/>
      <c r="N352" s="61"/>
    </row>
    <row r="353" spans="1:14" s="58" customFormat="1" ht="12.75">
      <c r="A353" s="64"/>
      <c r="C353" s="69"/>
      <c r="D353" s="69"/>
      <c r="E353" s="69"/>
      <c r="F353" s="69"/>
      <c r="G353" s="69"/>
      <c r="H353" s="69"/>
      <c r="I353" s="69"/>
      <c r="J353" s="69"/>
      <c r="K353" s="61"/>
      <c r="L353" s="61"/>
      <c r="M353" s="61"/>
      <c r="N353" s="61"/>
    </row>
    <row r="354" spans="1:14" s="58" customFormat="1" ht="12.75">
      <c r="A354" s="64"/>
      <c r="C354" s="69"/>
      <c r="D354" s="69"/>
      <c r="E354" s="69"/>
      <c r="F354" s="69"/>
      <c r="G354" s="69"/>
      <c r="H354" s="69"/>
      <c r="I354" s="69"/>
      <c r="J354" s="69"/>
      <c r="K354" s="61"/>
      <c r="L354" s="61"/>
      <c r="M354" s="61"/>
      <c r="N354" s="61"/>
    </row>
    <row r="355" spans="1:14" s="58" customFormat="1" ht="12.75">
      <c r="A355" s="64"/>
      <c r="C355" s="69"/>
      <c r="D355" s="69"/>
      <c r="E355" s="69"/>
      <c r="F355" s="69"/>
      <c r="G355" s="69"/>
      <c r="H355" s="69"/>
      <c r="I355" s="69"/>
      <c r="J355" s="69"/>
      <c r="K355" s="61"/>
      <c r="L355" s="61"/>
      <c r="M355" s="61"/>
      <c r="N355" s="61"/>
    </row>
    <row r="356" spans="1:14" s="58" customFormat="1" ht="12.75">
      <c r="A356" s="64"/>
      <c r="C356" s="69"/>
      <c r="D356" s="69"/>
      <c r="E356" s="69"/>
      <c r="F356" s="69"/>
      <c r="G356" s="69"/>
      <c r="H356" s="69"/>
      <c r="I356" s="69"/>
      <c r="J356" s="69"/>
      <c r="K356" s="61"/>
      <c r="L356" s="61"/>
      <c r="M356" s="61"/>
      <c r="N356" s="61"/>
    </row>
    <row r="357" spans="1:14" s="58" customFormat="1" ht="12.75">
      <c r="A357" s="64"/>
      <c r="C357" s="69"/>
      <c r="D357" s="69"/>
      <c r="E357" s="69"/>
      <c r="F357" s="69"/>
      <c r="G357" s="69"/>
      <c r="H357" s="69"/>
      <c r="I357" s="69"/>
      <c r="J357" s="69"/>
      <c r="K357" s="61"/>
      <c r="L357" s="61"/>
      <c r="M357" s="61"/>
      <c r="N357" s="61"/>
    </row>
    <row r="358" spans="1:14" s="58" customFormat="1" ht="12.75">
      <c r="A358" s="64"/>
      <c r="C358" s="69"/>
      <c r="D358" s="69"/>
      <c r="E358" s="69"/>
      <c r="F358" s="69"/>
      <c r="G358" s="69"/>
      <c r="H358" s="69"/>
      <c r="I358" s="69"/>
      <c r="J358" s="69"/>
      <c r="K358" s="61"/>
      <c r="L358" s="61"/>
      <c r="M358" s="61"/>
      <c r="N358" s="61"/>
    </row>
    <row r="359" spans="1:14" s="58" customFormat="1" ht="12.75">
      <c r="A359" s="64"/>
      <c r="C359" s="69"/>
      <c r="D359" s="69"/>
      <c r="E359" s="69"/>
      <c r="F359" s="69"/>
      <c r="G359" s="69"/>
      <c r="H359" s="69"/>
      <c r="I359" s="69"/>
      <c r="J359" s="69"/>
      <c r="K359" s="61"/>
      <c r="L359" s="61"/>
      <c r="M359" s="61"/>
      <c r="N359" s="61"/>
    </row>
    <row r="360" spans="1:14" s="58" customFormat="1" ht="12.75">
      <c r="A360" s="64"/>
      <c r="C360" s="69"/>
      <c r="D360" s="69"/>
      <c r="E360" s="69"/>
      <c r="F360" s="69"/>
      <c r="G360" s="69"/>
      <c r="H360" s="69"/>
      <c r="I360" s="69"/>
      <c r="J360" s="69"/>
      <c r="K360" s="61"/>
      <c r="L360" s="61"/>
      <c r="M360" s="61"/>
      <c r="N360" s="61"/>
    </row>
    <row r="361" spans="1:14" s="58" customFormat="1" ht="12.75">
      <c r="A361" s="64"/>
      <c r="C361" s="69"/>
      <c r="D361" s="69"/>
      <c r="E361" s="69"/>
      <c r="F361" s="69"/>
      <c r="G361" s="69"/>
      <c r="H361" s="69"/>
      <c r="I361" s="69"/>
      <c r="J361" s="69"/>
      <c r="K361" s="61"/>
      <c r="L361" s="61"/>
      <c r="M361" s="61"/>
      <c r="N361" s="61"/>
    </row>
    <row r="362" spans="1:14" s="58" customFormat="1" ht="12.75">
      <c r="A362" s="64"/>
      <c r="C362" s="69"/>
      <c r="D362" s="69"/>
      <c r="E362" s="69"/>
      <c r="F362" s="69"/>
      <c r="G362" s="69"/>
      <c r="H362" s="69"/>
      <c r="I362" s="69"/>
      <c r="J362" s="69"/>
      <c r="K362" s="61"/>
      <c r="L362" s="61"/>
      <c r="M362" s="61"/>
      <c r="N362" s="61"/>
    </row>
    <row r="363" spans="1:14" s="58" customFormat="1" ht="12.75">
      <c r="A363" s="64"/>
      <c r="C363" s="69"/>
      <c r="D363" s="69"/>
      <c r="E363" s="69"/>
      <c r="F363" s="69"/>
      <c r="G363" s="69"/>
      <c r="H363" s="69"/>
      <c r="I363" s="69"/>
      <c r="J363" s="69"/>
      <c r="K363" s="61"/>
      <c r="L363" s="61"/>
      <c r="M363" s="61"/>
      <c r="N363" s="61"/>
    </row>
    <row r="364" spans="1:14" s="58" customFormat="1" ht="12.75">
      <c r="A364" s="64"/>
      <c r="C364" s="69"/>
      <c r="D364" s="69"/>
      <c r="E364" s="69"/>
      <c r="F364" s="69"/>
      <c r="G364" s="69"/>
      <c r="H364" s="69"/>
      <c r="I364" s="69"/>
      <c r="J364" s="69"/>
      <c r="K364" s="61"/>
      <c r="L364" s="61"/>
      <c r="M364" s="61"/>
      <c r="N364" s="61"/>
    </row>
    <row r="365" spans="1:14" s="58" customFormat="1" ht="12.75">
      <c r="A365" s="64"/>
      <c r="C365" s="69"/>
      <c r="D365" s="69"/>
      <c r="E365" s="69"/>
      <c r="F365" s="69"/>
      <c r="G365" s="69"/>
      <c r="H365" s="69"/>
      <c r="I365" s="69"/>
      <c r="J365" s="69"/>
      <c r="K365" s="61"/>
      <c r="L365" s="61"/>
      <c r="M365" s="61"/>
      <c r="N365" s="61"/>
    </row>
    <row r="366" spans="1:14" s="58" customFormat="1" ht="12.75">
      <c r="A366" s="64"/>
      <c r="C366" s="69"/>
      <c r="D366" s="69"/>
      <c r="E366" s="69"/>
      <c r="F366" s="69"/>
      <c r="G366" s="69"/>
      <c r="H366" s="69"/>
      <c r="I366" s="69"/>
      <c r="J366" s="69"/>
      <c r="K366" s="61"/>
      <c r="L366" s="61"/>
      <c r="M366" s="61"/>
      <c r="N366" s="61"/>
    </row>
    <row r="367" spans="1:14" s="58" customFormat="1" ht="12.75">
      <c r="A367" s="64"/>
      <c r="C367" s="69"/>
      <c r="D367" s="69"/>
      <c r="E367" s="69"/>
      <c r="F367" s="69"/>
      <c r="G367" s="69"/>
      <c r="H367" s="69"/>
      <c r="I367" s="69"/>
      <c r="J367" s="69"/>
      <c r="K367" s="61"/>
      <c r="L367" s="61"/>
      <c r="M367" s="61"/>
      <c r="N367" s="61"/>
    </row>
    <row r="368" spans="1:14" s="58" customFormat="1" ht="12.75">
      <c r="A368" s="64"/>
      <c r="C368" s="69"/>
      <c r="D368" s="69"/>
      <c r="E368" s="69"/>
      <c r="F368" s="69"/>
      <c r="G368" s="69"/>
      <c r="H368" s="69"/>
      <c r="I368" s="69"/>
      <c r="J368" s="69"/>
      <c r="K368" s="61"/>
      <c r="L368" s="61"/>
      <c r="M368" s="61"/>
      <c r="N368" s="61"/>
    </row>
    <row r="369" spans="1:14" s="58" customFormat="1" ht="12.75">
      <c r="A369" s="64"/>
      <c r="C369" s="69"/>
      <c r="D369" s="69"/>
      <c r="E369" s="69"/>
      <c r="F369" s="69"/>
      <c r="G369" s="69"/>
      <c r="H369" s="69"/>
      <c r="I369" s="69"/>
      <c r="J369" s="69"/>
      <c r="K369" s="61"/>
      <c r="L369" s="61"/>
      <c r="M369" s="61"/>
      <c r="N369" s="61"/>
    </row>
    <row r="370" spans="1:14" s="58" customFormat="1" ht="12.75">
      <c r="A370" s="64"/>
      <c r="C370" s="69"/>
      <c r="D370" s="69"/>
      <c r="E370" s="69"/>
      <c r="F370" s="69"/>
      <c r="G370" s="69"/>
      <c r="H370" s="69"/>
      <c r="I370" s="69"/>
      <c r="J370" s="69"/>
      <c r="K370" s="61"/>
      <c r="L370" s="61"/>
      <c r="M370" s="61"/>
      <c r="N370" s="61"/>
    </row>
    <row r="371" spans="1:14" s="58" customFormat="1" ht="12.75">
      <c r="A371" s="64"/>
      <c r="C371" s="69"/>
      <c r="D371" s="69"/>
      <c r="E371" s="69"/>
      <c r="F371" s="69"/>
      <c r="G371" s="69"/>
      <c r="H371" s="69"/>
      <c r="I371" s="69"/>
      <c r="J371" s="69"/>
      <c r="K371" s="61"/>
      <c r="L371" s="61"/>
      <c r="M371" s="61"/>
      <c r="N371" s="61"/>
    </row>
    <row r="372" spans="1:14" s="58" customFormat="1" ht="12.75">
      <c r="A372" s="64"/>
      <c r="C372" s="69"/>
      <c r="D372" s="69"/>
      <c r="E372" s="69"/>
      <c r="F372" s="69"/>
      <c r="G372" s="69"/>
      <c r="H372" s="69"/>
      <c r="I372" s="69"/>
      <c r="J372" s="69"/>
      <c r="K372" s="61"/>
      <c r="L372" s="61"/>
      <c r="M372" s="61"/>
      <c r="N372" s="61"/>
    </row>
    <row r="373" spans="1:14" s="58" customFormat="1" ht="12.75">
      <c r="A373" s="64"/>
      <c r="C373" s="69"/>
      <c r="D373" s="69"/>
      <c r="E373" s="69"/>
      <c r="F373" s="69"/>
      <c r="G373" s="69"/>
      <c r="H373" s="69"/>
      <c r="I373" s="69"/>
      <c r="J373" s="69"/>
      <c r="K373" s="61"/>
      <c r="L373" s="61"/>
      <c r="M373" s="61"/>
      <c r="N373" s="61"/>
    </row>
    <row r="374" spans="1:14" s="58" customFormat="1" ht="12.75">
      <c r="A374" s="64"/>
      <c r="C374" s="69"/>
      <c r="D374" s="69"/>
      <c r="E374" s="69"/>
      <c r="F374" s="69"/>
      <c r="G374" s="69"/>
      <c r="H374" s="69"/>
      <c r="I374" s="69"/>
      <c r="J374" s="69"/>
      <c r="K374" s="61"/>
      <c r="L374" s="61"/>
      <c r="M374" s="61"/>
      <c r="N374" s="61"/>
    </row>
    <row r="375" spans="1:14" s="58" customFormat="1" ht="12.75">
      <c r="A375" s="64"/>
      <c r="C375" s="69"/>
      <c r="D375" s="69"/>
      <c r="E375" s="69"/>
      <c r="F375" s="69"/>
      <c r="G375" s="69"/>
      <c r="H375" s="69"/>
      <c r="I375" s="69"/>
      <c r="J375" s="69"/>
      <c r="K375" s="61"/>
      <c r="L375" s="61"/>
      <c r="M375" s="61"/>
      <c r="N375" s="61"/>
    </row>
    <row r="376" spans="1:14" s="58" customFormat="1" ht="12.75">
      <c r="A376" s="64"/>
      <c r="C376" s="69"/>
      <c r="D376" s="69"/>
      <c r="E376" s="69"/>
      <c r="F376" s="69"/>
      <c r="G376" s="69"/>
      <c r="H376" s="69"/>
      <c r="I376" s="69"/>
      <c r="J376" s="69"/>
      <c r="K376" s="61"/>
      <c r="L376" s="61"/>
      <c r="M376" s="61"/>
      <c r="N376" s="61"/>
    </row>
    <row r="377" spans="1:14" s="58" customFormat="1" ht="12.75">
      <c r="A377" s="64"/>
      <c r="C377" s="69"/>
      <c r="D377" s="69"/>
      <c r="E377" s="69"/>
      <c r="F377" s="69"/>
      <c r="G377" s="69"/>
      <c r="H377" s="69"/>
      <c r="I377" s="69"/>
      <c r="J377" s="69"/>
      <c r="K377" s="61"/>
      <c r="L377" s="61"/>
      <c r="M377" s="61"/>
      <c r="N377" s="61"/>
    </row>
    <row r="378" spans="1:14" s="58" customFormat="1" ht="12.75">
      <c r="A378" s="64"/>
      <c r="C378" s="69"/>
      <c r="D378" s="69"/>
      <c r="E378" s="69"/>
      <c r="F378" s="69"/>
      <c r="G378" s="69"/>
      <c r="H378" s="69"/>
      <c r="I378" s="69"/>
      <c r="J378" s="69"/>
      <c r="K378" s="61"/>
      <c r="L378" s="61"/>
      <c r="M378" s="61"/>
      <c r="N378" s="61"/>
    </row>
    <row r="379" spans="1:14" s="58" customFormat="1" ht="12.75">
      <c r="A379" s="64"/>
      <c r="C379" s="69"/>
      <c r="D379" s="69"/>
      <c r="E379" s="69"/>
      <c r="F379" s="69"/>
      <c r="G379" s="69"/>
      <c r="H379" s="69"/>
      <c r="I379" s="69"/>
      <c r="J379" s="69"/>
      <c r="K379" s="61"/>
      <c r="L379" s="61"/>
      <c r="M379" s="61"/>
      <c r="N379" s="61"/>
    </row>
    <row r="380" spans="1:14" s="58" customFormat="1" ht="12.75">
      <c r="A380" s="64"/>
      <c r="C380" s="69"/>
      <c r="D380" s="69"/>
      <c r="E380" s="69"/>
      <c r="F380" s="69"/>
      <c r="G380" s="69"/>
      <c r="H380" s="69"/>
      <c r="I380" s="69"/>
      <c r="J380" s="69"/>
      <c r="K380" s="61"/>
      <c r="L380" s="61"/>
      <c r="M380" s="61"/>
      <c r="N380" s="61"/>
    </row>
    <row r="381" spans="1:14" s="58" customFormat="1" ht="12.75">
      <c r="A381" s="64"/>
      <c r="C381" s="69"/>
      <c r="D381" s="69"/>
      <c r="E381" s="69"/>
      <c r="F381" s="69"/>
      <c r="G381" s="69"/>
      <c r="H381" s="69"/>
      <c r="I381" s="69"/>
      <c r="J381" s="69"/>
      <c r="K381" s="61"/>
      <c r="L381" s="61"/>
      <c r="M381" s="61"/>
      <c r="N381" s="61"/>
    </row>
    <row r="382" spans="1:14" s="58" customFormat="1" ht="12.75">
      <c r="A382" s="64"/>
      <c r="C382" s="69"/>
      <c r="D382" s="69"/>
      <c r="E382" s="69"/>
      <c r="F382" s="69"/>
      <c r="G382" s="69"/>
      <c r="H382" s="69"/>
      <c r="I382" s="69"/>
      <c r="J382" s="69"/>
      <c r="K382" s="61"/>
      <c r="L382" s="61"/>
      <c r="M382" s="61"/>
      <c r="N382" s="61"/>
    </row>
    <row r="383" spans="1:14" s="58" customFormat="1" ht="12.75">
      <c r="A383" s="64"/>
      <c r="C383" s="69"/>
      <c r="D383" s="69"/>
      <c r="E383" s="69"/>
      <c r="F383" s="69"/>
      <c r="G383" s="69"/>
      <c r="H383" s="69"/>
      <c r="I383" s="69"/>
      <c r="J383" s="69"/>
      <c r="K383" s="61"/>
      <c r="L383" s="61"/>
      <c r="M383" s="61"/>
      <c r="N383" s="61"/>
    </row>
    <row r="384" spans="1:14" s="58" customFormat="1" ht="12.75">
      <c r="A384" s="64"/>
      <c r="C384" s="69"/>
      <c r="D384" s="69"/>
      <c r="E384" s="69"/>
      <c r="F384" s="69"/>
      <c r="G384" s="69"/>
      <c r="H384" s="69"/>
      <c r="I384" s="69"/>
      <c r="J384" s="69"/>
      <c r="K384" s="61"/>
      <c r="L384" s="61"/>
      <c r="M384" s="61"/>
      <c r="N384" s="61"/>
    </row>
    <row r="385" spans="1:14" s="58" customFormat="1" ht="12.75">
      <c r="A385" s="64"/>
      <c r="C385" s="69"/>
      <c r="D385" s="69"/>
      <c r="E385" s="69"/>
      <c r="F385" s="69"/>
      <c r="G385" s="69"/>
      <c r="H385" s="69"/>
      <c r="I385" s="69"/>
      <c r="J385" s="69"/>
      <c r="K385" s="61"/>
      <c r="L385" s="61"/>
      <c r="M385" s="61"/>
      <c r="N385" s="61"/>
    </row>
    <row r="386" spans="1:14" s="58" customFormat="1" ht="12.75">
      <c r="A386" s="64"/>
      <c r="C386" s="69"/>
      <c r="D386" s="69"/>
      <c r="E386" s="69"/>
      <c r="F386" s="69"/>
      <c r="G386" s="69"/>
      <c r="H386" s="69"/>
      <c r="I386" s="69"/>
      <c r="J386" s="69"/>
      <c r="K386" s="61"/>
      <c r="L386" s="61"/>
      <c r="M386" s="61"/>
      <c r="N386" s="61"/>
    </row>
    <row r="387" spans="1:14" s="58" customFormat="1" ht="12.75">
      <c r="A387" s="64"/>
      <c r="C387" s="69"/>
      <c r="D387" s="69"/>
      <c r="E387" s="69"/>
      <c r="F387" s="69"/>
      <c r="G387" s="69"/>
      <c r="H387" s="69"/>
      <c r="I387" s="69"/>
      <c r="J387" s="69"/>
      <c r="K387" s="61"/>
      <c r="L387" s="61"/>
      <c r="M387" s="61"/>
      <c r="N387" s="61"/>
    </row>
    <row r="388" spans="1:14" s="58" customFormat="1" ht="12.75">
      <c r="A388" s="64"/>
      <c r="C388" s="69"/>
      <c r="D388" s="69"/>
      <c r="E388" s="69"/>
      <c r="F388" s="69"/>
      <c r="G388" s="69"/>
      <c r="H388" s="69"/>
      <c r="I388" s="69"/>
      <c r="J388" s="69"/>
      <c r="K388" s="61"/>
      <c r="L388" s="61"/>
      <c r="M388" s="61"/>
      <c r="N388" s="61"/>
    </row>
    <row r="389" spans="1:14" s="58" customFormat="1" ht="12.75">
      <c r="A389" s="64"/>
      <c r="C389" s="69"/>
      <c r="D389" s="69"/>
      <c r="E389" s="69"/>
      <c r="F389" s="69"/>
      <c r="G389" s="69"/>
      <c r="H389" s="69"/>
      <c r="I389" s="69"/>
      <c r="J389" s="69"/>
      <c r="K389" s="61"/>
      <c r="L389" s="61"/>
      <c r="M389" s="61"/>
      <c r="N389" s="61"/>
    </row>
    <row r="390" spans="1:14" s="58" customFormat="1" ht="12.75">
      <c r="A390" s="64"/>
      <c r="C390" s="69"/>
      <c r="D390" s="69"/>
      <c r="E390" s="69"/>
      <c r="F390" s="69"/>
      <c r="G390" s="69"/>
      <c r="H390" s="69"/>
      <c r="I390" s="69"/>
      <c r="J390" s="69"/>
      <c r="K390" s="61"/>
      <c r="L390" s="61"/>
      <c r="M390" s="61"/>
      <c r="N390" s="61"/>
    </row>
    <row r="391" spans="1:14" s="58" customFormat="1" ht="12.75">
      <c r="A391" s="64"/>
      <c r="C391" s="69"/>
      <c r="D391" s="69"/>
      <c r="E391" s="69"/>
      <c r="F391" s="69"/>
      <c r="G391" s="69"/>
      <c r="H391" s="69"/>
      <c r="I391" s="69"/>
      <c r="J391" s="69"/>
      <c r="K391" s="61"/>
      <c r="L391" s="61"/>
      <c r="M391" s="61"/>
      <c r="N391" s="61"/>
    </row>
    <row r="392" spans="1:14" s="58" customFormat="1" ht="12.75">
      <c r="A392" s="64"/>
      <c r="C392" s="69"/>
      <c r="D392" s="69"/>
      <c r="E392" s="69"/>
      <c r="F392" s="69"/>
      <c r="G392" s="69"/>
      <c r="H392" s="69"/>
      <c r="I392" s="69"/>
      <c r="J392" s="69"/>
      <c r="K392" s="61"/>
      <c r="L392" s="61"/>
      <c r="M392" s="61"/>
      <c r="N392" s="61"/>
    </row>
    <row r="393" spans="1:14" s="58" customFormat="1" ht="12.75">
      <c r="A393" s="64"/>
      <c r="C393" s="69"/>
      <c r="D393" s="69"/>
      <c r="E393" s="69"/>
      <c r="F393" s="69"/>
      <c r="G393" s="69"/>
      <c r="H393" s="69"/>
      <c r="I393" s="69"/>
      <c r="J393" s="69"/>
      <c r="K393" s="61"/>
      <c r="L393" s="61"/>
      <c r="M393" s="61"/>
      <c r="N393" s="61"/>
    </row>
    <row r="394" spans="1:14" s="58" customFormat="1" ht="12.75">
      <c r="A394" s="64"/>
      <c r="C394" s="69"/>
      <c r="D394" s="69"/>
      <c r="E394" s="69"/>
      <c r="F394" s="69"/>
      <c r="G394" s="69"/>
      <c r="H394" s="69"/>
      <c r="I394" s="69"/>
      <c r="J394" s="69"/>
      <c r="K394" s="61"/>
      <c r="L394" s="61"/>
      <c r="M394" s="61"/>
      <c r="N394" s="61"/>
    </row>
    <row r="395" spans="1:14" s="58" customFormat="1" ht="12.75">
      <c r="A395" s="64"/>
      <c r="C395" s="69"/>
      <c r="D395" s="69"/>
      <c r="E395" s="69"/>
      <c r="F395" s="69"/>
      <c r="G395" s="69"/>
      <c r="H395" s="69"/>
      <c r="I395" s="69"/>
      <c r="J395" s="69"/>
      <c r="K395" s="61"/>
      <c r="L395" s="61"/>
      <c r="M395" s="61"/>
      <c r="N395" s="61"/>
    </row>
    <row r="396" spans="1:14" s="58" customFormat="1" ht="12.75">
      <c r="A396" s="64"/>
      <c r="C396" s="69"/>
      <c r="D396" s="69"/>
      <c r="E396" s="69"/>
      <c r="F396" s="69"/>
      <c r="G396" s="69"/>
      <c r="H396" s="69"/>
      <c r="I396" s="69"/>
      <c r="J396" s="69"/>
      <c r="K396" s="61"/>
      <c r="L396" s="61"/>
      <c r="M396" s="61"/>
      <c r="N396" s="61"/>
    </row>
    <row r="397" spans="1:14" s="58" customFormat="1" ht="12.75">
      <c r="A397" s="64"/>
      <c r="C397" s="69"/>
      <c r="D397" s="69"/>
      <c r="E397" s="69"/>
      <c r="F397" s="69"/>
      <c r="G397" s="69"/>
      <c r="H397" s="69"/>
      <c r="I397" s="69"/>
      <c r="J397" s="69"/>
      <c r="K397" s="61"/>
      <c r="L397" s="61"/>
      <c r="M397" s="61"/>
      <c r="N397" s="61"/>
    </row>
    <row r="398" spans="1:14" s="58" customFormat="1" ht="12.75">
      <c r="A398" s="64"/>
      <c r="C398" s="69"/>
      <c r="D398" s="69"/>
      <c r="E398" s="69"/>
      <c r="F398" s="69"/>
      <c r="G398" s="69"/>
      <c r="H398" s="69"/>
      <c r="I398" s="69"/>
      <c r="J398" s="69"/>
      <c r="K398" s="61"/>
      <c r="L398" s="61"/>
      <c r="M398" s="61"/>
      <c r="N398" s="61"/>
    </row>
    <row r="399" spans="1:14" s="58" customFormat="1" ht="12.75">
      <c r="A399" s="64"/>
      <c r="C399" s="69"/>
      <c r="D399" s="69"/>
      <c r="E399" s="69"/>
      <c r="F399" s="69"/>
      <c r="G399" s="69"/>
      <c r="H399" s="69"/>
      <c r="I399" s="69"/>
      <c r="J399" s="69"/>
      <c r="K399" s="61"/>
      <c r="L399" s="61"/>
      <c r="M399" s="61"/>
      <c r="N399" s="61"/>
    </row>
    <row r="400" spans="1:14" s="58" customFormat="1" ht="12.75">
      <c r="A400" s="64"/>
      <c r="C400" s="69"/>
      <c r="D400" s="69"/>
      <c r="E400" s="69"/>
      <c r="F400" s="69"/>
      <c r="G400" s="69"/>
      <c r="H400" s="69"/>
      <c r="I400" s="69"/>
      <c r="J400" s="69"/>
      <c r="K400" s="61"/>
      <c r="L400" s="61"/>
      <c r="M400" s="61"/>
      <c r="N400" s="61"/>
    </row>
    <row r="401" spans="1:14" s="58" customFormat="1" ht="12.75">
      <c r="A401" s="64"/>
      <c r="C401" s="69"/>
      <c r="D401" s="69"/>
      <c r="E401" s="69"/>
      <c r="F401" s="69"/>
      <c r="G401" s="69"/>
      <c r="H401" s="69"/>
      <c r="I401" s="69"/>
      <c r="J401" s="69"/>
      <c r="K401" s="61"/>
      <c r="L401" s="61"/>
      <c r="M401" s="61"/>
      <c r="N401" s="61"/>
    </row>
    <row r="402" spans="1:14" s="58" customFormat="1" ht="12.75">
      <c r="A402" s="64"/>
      <c r="C402" s="69"/>
      <c r="D402" s="69"/>
      <c r="E402" s="69"/>
      <c r="F402" s="69"/>
      <c r="G402" s="69"/>
      <c r="H402" s="69"/>
      <c r="I402" s="69"/>
      <c r="J402" s="69"/>
      <c r="K402" s="61"/>
      <c r="L402" s="61"/>
      <c r="M402" s="61"/>
      <c r="N402" s="61"/>
    </row>
    <row r="403" spans="1:14" s="58" customFormat="1" ht="12.75">
      <c r="A403" s="64"/>
      <c r="C403" s="69"/>
      <c r="D403" s="69"/>
      <c r="E403" s="69"/>
      <c r="F403" s="69"/>
      <c r="G403" s="69"/>
      <c r="H403" s="69"/>
      <c r="I403" s="69"/>
      <c r="J403" s="69"/>
      <c r="K403" s="61"/>
      <c r="L403" s="61"/>
      <c r="M403" s="61"/>
      <c r="N403" s="61"/>
    </row>
    <row r="404" spans="1:14" s="58" customFormat="1" ht="12.75">
      <c r="A404" s="64"/>
      <c r="C404" s="69"/>
      <c r="D404" s="69"/>
      <c r="E404" s="69"/>
      <c r="F404" s="69"/>
      <c r="G404" s="69"/>
      <c r="H404" s="69"/>
      <c r="I404" s="69"/>
      <c r="J404" s="69"/>
      <c r="K404" s="61"/>
      <c r="L404" s="61"/>
      <c r="M404" s="61"/>
      <c r="N404" s="61"/>
    </row>
    <row r="405" spans="1:14" s="58" customFormat="1" ht="12.75">
      <c r="A405" s="64"/>
      <c r="C405" s="69"/>
      <c r="D405" s="69"/>
      <c r="E405" s="69"/>
      <c r="F405" s="69"/>
      <c r="G405" s="69"/>
      <c r="H405" s="69"/>
      <c r="I405" s="69"/>
      <c r="J405" s="69"/>
      <c r="K405" s="61"/>
      <c r="L405" s="61"/>
      <c r="M405" s="61"/>
      <c r="N405" s="61"/>
    </row>
    <row r="406" spans="1:14" s="58" customFormat="1" ht="12.75">
      <c r="A406" s="64"/>
      <c r="C406" s="69"/>
      <c r="D406" s="69"/>
      <c r="E406" s="69"/>
      <c r="F406" s="69"/>
      <c r="G406" s="69"/>
      <c r="H406" s="69"/>
      <c r="I406" s="69"/>
      <c r="J406" s="69"/>
      <c r="K406" s="61"/>
      <c r="L406" s="61"/>
      <c r="M406" s="61"/>
      <c r="N406" s="61"/>
    </row>
    <row r="407" spans="1:14" s="58" customFormat="1" ht="12.75">
      <c r="A407" s="64"/>
      <c r="C407" s="69"/>
      <c r="D407" s="69"/>
      <c r="E407" s="69"/>
      <c r="F407" s="69"/>
      <c r="G407" s="69"/>
      <c r="H407" s="69"/>
      <c r="I407" s="69"/>
      <c r="J407" s="69"/>
      <c r="K407" s="61"/>
      <c r="L407" s="61"/>
      <c r="M407" s="61"/>
      <c r="N407" s="61"/>
    </row>
    <row r="408" spans="1:14" s="58" customFormat="1" ht="12.75">
      <c r="A408" s="64"/>
      <c r="C408" s="69"/>
      <c r="D408" s="69"/>
      <c r="E408" s="69"/>
      <c r="F408" s="69"/>
      <c r="G408" s="69"/>
      <c r="H408" s="69"/>
      <c r="I408" s="69"/>
      <c r="J408" s="69"/>
      <c r="K408" s="61"/>
      <c r="L408" s="61"/>
      <c r="M408" s="61"/>
      <c r="N408" s="61"/>
    </row>
    <row r="409" spans="1:14" s="58" customFormat="1" ht="12.75">
      <c r="A409" s="64"/>
      <c r="C409" s="69"/>
      <c r="D409" s="69"/>
      <c r="E409" s="69"/>
      <c r="F409" s="69"/>
      <c r="G409" s="69"/>
      <c r="H409" s="69"/>
      <c r="I409" s="69"/>
      <c r="J409" s="69"/>
      <c r="K409" s="61"/>
      <c r="L409" s="61"/>
      <c r="M409" s="61"/>
      <c r="N409" s="61"/>
    </row>
    <row r="410" spans="1:14" s="58" customFormat="1" ht="12.75">
      <c r="A410" s="64"/>
      <c r="C410" s="69"/>
      <c r="D410" s="69"/>
      <c r="E410" s="69"/>
      <c r="F410" s="69"/>
      <c r="G410" s="69"/>
      <c r="H410" s="69"/>
      <c r="I410" s="69"/>
      <c r="J410" s="69"/>
      <c r="K410" s="61"/>
      <c r="L410" s="61"/>
      <c r="M410" s="61"/>
      <c r="N410" s="61"/>
    </row>
    <row r="411" spans="1:14" s="58" customFormat="1" ht="12.75">
      <c r="A411" s="64"/>
      <c r="C411" s="69"/>
      <c r="D411" s="69"/>
      <c r="E411" s="69"/>
      <c r="F411" s="69"/>
      <c r="G411" s="69"/>
      <c r="H411" s="69"/>
      <c r="I411" s="69"/>
      <c r="J411" s="69"/>
      <c r="K411" s="61"/>
      <c r="L411" s="61"/>
      <c r="M411" s="61"/>
      <c r="N411" s="61"/>
    </row>
    <row r="412" spans="1:14" s="58" customFormat="1" ht="12.75">
      <c r="A412" s="64"/>
      <c r="C412" s="69"/>
      <c r="D412" s="69"/>
      <c r="E412" s="69"/>
      <c r="F412" s="69"/>
      <c r="G412" s="69"/>
      <c r="H412" s="69"/>
      <c r="I412" s="69"/>
      <c r="J412" s="69"/>
      <c r="K412" s="61"/>
      <c r="L412" s="61"/>
      <c r="M412" s="61"/>
      <c r="N412" s="61"/>
    </row>
    <row r="413" spans="1:14" s="58" customFormat="1" ht="12.75">
      <c r="A413" s="64"/>
      <c r="C413" s="69"/>
      <c r="D413" s="69"/>
      <c r="E413" s="69"/>
      <c r="F413" s="69"/>
      <c r="G413" s="69"/>
      <c r="H413" s="69"/>
      <c r="I413" s="69"/>
      <c r="J413" s="69"/>
      <c r="K413" s="61"/>
      <c r="L413" s="61"/>
      <c r="M413" s="61"/>
      <c r="N413" s="61"/>
    </row>
    <row r="414" spans="1:14" s="58" customFormat="1" ht="12.75">
      <c r="A414" s="64"/>
      <c r="C414" s="69"/>
      <c r="D414" s="69"/>
      <c r="E414" s="69"/>
      <c r="F414" s="69"/>
      <c r="G414" s="69"/>
      <c r="H414" s="69"/>
      <c r="I414" s="69"/>
      <c r="J414" s="69"/>
      <c r="K414" s="61"/>
      <c r="L414" s="61"/>
      <c r="M414" s="61"/>
      <c r="N414" s="61"/>
    </row>
    <row r="415" spans="1:14" s="58" customFormat="1" ht="12.75">
      <c r="A415" s="64"/>
      <c r="C415" s="69"/>
      <c r="D415" s="69"/>
      <c r="E415" s="69"/>
      <c r="F415" s="69"/>
      <c r="G415" s="69"/>
      <c r="H415" s="69"/>
      <c r="I415" s="69"/>
      <c r="J415" s="69"/>
      <c r="K415" s="61"/>
      <c r="L415" s="61"/>
      <c r="M415" s="61"/>
      <c r="N415" s="61"/>
    </row>
    <row r="416" spans="1:14" s="58" customFormat="1" ht="12.75">
      <c r="A416" s="64"/>
      <c r="C416" s="69"/>
      <c r="D416" s="69"/>
      <c r="E416" s="69"/>
      <c r="F416" s="69"/>
      <c r="G416" s="69"/>
      <c r="H416" s="69"/>
      <c r="I416" s="69"/>
      <c r="J416" s="69"/>
      <c r="K416" s="61"/>
      <c r="L416" s="61"/>
      <c r="M416" s="61"/>
      <c r="N416" s="61"/>
    </row>
    <row r="417" spans="1:14" s="58" customFormat="1" ht="12.75">
      <c r="A417" s="64"/>
      <c r="C417" s="69"/>
      <c r="D417" s="69"/>
      <c r="E417" s="69"/>
      <c r="F417" s="69"/>
      <c r="G417" s="69"/>
      <c r="H417" s="69"/>
      <c r="I417" s="69"/>
      <c r="J417" s="69"/>
      <c r="K417" s="61"/>
      <c r="L417" s="61"/>
      <c r="M417" s="61"/>
      <c r="N417" s="61"/>
    </row>
    <row r="418" spans="1:14" s="58" customFormat="1" ht="12.75">
      <c r="A418" s="64"/>
      <c r="C418" s="69"/>
      <c r="D418" s="69"/>
      <c r="E418" s="69"/>
      <c r="F418" s="69"/>
      <c r="G418" s="69"/>
      <c r="H418" s="69"/>
      <c r="I418" s="69"/>
      <c r="J418" s="69"/>
      <c r="K418" s="61"/>
      <c r="L418" s="61"/>
      <c r="M418" s="61"/>
      <c r="N418" s="61"/>
    </row>
    <row r="419" spans="1:14" s="58" customFormat="1" ht="12.75">
      <c r="A419" s="64"/>
      <c r="C419" s="69"/>
      <c r="D419" s="69"/>
      <c r="E419" s="69"/>
      <c r="F419" s="69"/>
      <c r="G419" s="69"/>
      <c r="H419" s="69"/>
      <c r="I419" s="69"/>
      <c r="J419" s="69"/>
      <c r="K419" s="61"/>
      <c r="L419" s="61"/>
      <c r="M419" s="61"/>
      <c r="N419" s="61"/>
    </row>
    <row r="420" spans="1:14" s="58" customFormat="1" ht="12.75">
      <c r="A420" s="64"/>
      <c r="C420" s="69"/>
      <c r="D420" s="69"/>
      <c r="E420" s="69"/>
      <c r="F420" s="69"/>
      <c r="G420" s="69"/>
      <c r="H420" s="69"/>
      <c r="I420" s="69"/>
      <c r="J420" s="69"/>
      <c r="K420" s="61"/>
      <c r="L420" s="61"/>
      <c r="M420" s="61"/>
      <c r="N420" s="61"/>
    </row>
    <row r="421" spans="1:14" s="58" customFormat="1" ht="12.75">
      <c r="A421" s="64"/>
      <c r="C421" s="69"/>
      <c r="D421" s="69"/>
      <c r="E421" s="69"/>
      <c r="F421" s="69"/>
      <c r="G421" s="69"/>
      <c r="H421" s="69"/>
      <c r="I421" s="69"/>
      <c r="J421" s="69"/>
      <c r="K421" s="61"/>
      <c r="L421" s="61"/>
      <c r="M421" s="61"/>
      <c r="N421" s="61"/>
    </row>
    <row r="422" spans="1:14" s="58" customFormat="1" ht="12.75">
      <c r="A422" s="64"/>
      <c r="C422" s="69"/>
      <c r="D422" s="69"/>
      <c r="E422" s="69"/>
      <c r="F422" s="69"/>
      <c r="G422" s="69"/>
      <c r="H422" s="69"/>
      <c r="I422" s="69"/>
      <c r="J422" s="69"/>
      <c r="K422" s="61"/>
      <c r="L422" s="61"/>
      <c r="M422" s="61"/>
      <c r="N422" s="61"/>
    </row>
    <row r="423" spans="1:14" s="58" customFormat="1" ht="12.75">
      <c r="A423" s="64"/>
      <c r="C423" s="69"/>
      <c r="D423" s="69"/>
      <c r="E423" s="69"/>
      <c r="F423" s="69"/>
      <c r="G423" s="69"/>
      <c r="H423" s="69"/>
      <c r="I423" s="69"/>
      <c r="J423" s="69"/>
      <c r="K423" s="61"/>
      <c r="L423" s="61"/>
      <c r="M423" s="61"/>
      <c r="N423" s="61"/>
    </row>
    <row r="424" spans="1:14" s="58" customFormat="1" ht="12.75">
      <c r="A424" s="64"/>
      <c r="C424" s="69"/>
      <c r="D424" s="69"/>
      <c r="E424" s="69"/>
      <c r="F424" s="69"/>
      <c r="G424" s="69"/>
      <c r="H424" s="69"/>
      <c r="I424" s="69"/>
      <c r="J424" s="69"/>
      <c r="K424" s="61"/>
      <c r="L424" s="61"/>
      <c r="M424" s="61"/>
      <c r="N424" s="61"/>
    </row>
    <row r="425" spans="1:14" s="58" customFormat="1" ht="12.75">
      <c r="A425" s="64"/>
      <c r="C425" s="69"/>
      <c r="D425" s="69"/>
      <c r="E425" s="69"/>
      <c r="F425" s="69"/>
      <c r="G425" s="69"/>
      <c r="H425" s="69"/>
      <c r="I425" s="69"/>
      <c r="J425" s="69"/>
      <c r="K425" s="61"/>
      <c r="L425" s="61"/>
      <c r="M425" s="61"/>
      <c r="N425" s="61"/>
    </row>
    <row r="426" spans="1:14" s="58" customFormat="1" ht="12.75">
      <c r="A426" s="64"/>
      <c r="C426" s="69"/>
      <c r="D426" s="69"/>
      <c r="E426" s="69"/>
      <c r="F426" s="69"/>
      <c r="G426" s="69"/>
      <c r="H426" s="69"/>
      <c r="I426" s="69"/>
      <c r="J426" s="69"/>
      <c r="K426" s="61"/>
      <c r="L426" s="61"/>
      <c r="M426" s="61"/>
      <c r="N426" s="61"/>
    </row>
    <row r="427" spans="1:14" s="58" customFormat="1" ht="12.75">
      <c r="A427" s="64"/>
      <c r="C427" s="69"/>
      <c r="D427" s="69"/>
      <c r="E427" s="69"/>
      <c r="F427" s="69"/>
      <c r="G427" s="69"/>
      <c r="H427" s="69"/>
      <c r="I427" s="69"/>
      <c r="J427" s="69"/>
      <c r="K427" s="61"/>
      <c r="L427" s="61"/>
      <c r="M427" s="61"/>
      <c r="N427" s="61"/>
    </row>
    <row r="428" spans="3:14" s="58" customFormat="1" ht="12.75">
      <c r="C428" s="69"/>
      <c r="D428" s="69"/>
      <c r="E428" s="69"/>
      <c r="F428" s="69"/>
      <c r="G428" s="69"/>
      <c r="H428" s="69"/>
      <c r="I428" s="69"/>
      <c r="J428" s="69"/>
      <c r="K428" s="61"/>
      <c r="L428" s="61"/>
      <c r="M428" s="61"/>
      <c r="N428" s="61"/>
    </row>
    <row r="429" spans="3:14" s="58" customFormat="1" ht="12.75">
      <c r="C429" s="69"/>
      <c r="D429" s="69"/>
      <c r="E429" s="69"/>
      <c r="F429" s="69"/>
      <c r="G429" s="69"/>
      <c r="H429" s="69"/>
      <c r="I429" s="69"/>
      <c r="J429" s="69"/>
      <c r="K429" s="61"/>
      <c r="L429" s="61"/>
      <c r="M429" s="61"/>
      <c r="N429" s="61"/>
    </row>
    <row r="430" spans="3:14" s="58" customFormat="1" ht="12.75">
      <c r="C430" s="69"/>
      <c r="D430" s="69"/>
      <c r="E430" s="69"/>
      <c r="F430" s="69"/>
      <c r="G430" s="69"/>
      <c r="H430" s="69"/>
      <c r="I430" s="69"/>
      <c r="J430" s="69"/>
      <c r="K430" s="61"/>
      <c r="L430" s="61"/>
      <c r="M430" s="61"/>
      <c r="N430" s="61"/>
    </row>
    <row r="431" spans="3:14" s="58" customFormat="1" ht="12.75">
      <c r="C431" s="69"/>
      <c r="D431" s="69"/>
      <c r="E431" s="69"/>
      <c r="F431" s="69"/>
      <c r="G431" s="69"/>
      <c r="H431" s="69"/>
      <c r="I431" s="69"/>
      <c r="J431" s="69"/>
      <c r="K431" s="61"/>
      <c r="L431" s="61"/>
      <c r="M431" s="61"/>
      <c r="N431" s="61"/>
    </row>
    <row r="432" spans="3:14" s="58" customFormat="1" ht="12.75">
      <c r="C432" s="69"/>
      <c r="D432" s="69"/>
      <c r="E432" s="69"/>
      <c r="F432" s="69"/>
      <c r="G432" s="69"/>
      <c r="H432" s="69"/>
      <c r="I432" s="69"/>
      <c r="J432" s="69"/>
      <c r="K432" s="61"/>
      <c r="L432" s="61"/>
      <c r="M432" s="61"/>
      <c r="N432" s="61"/>
    </row>
    <row r="433" spans="3:14" s="58" customFormat="1" ht="12.75">
      <c r="C433" s="69"/>
      <c r="D433" s="69"/>
      <c r="E433" s="69"/>
      <c r="F433" s="69"/>
      <c r="G433" s="69"/>
      <c r="H433" s="69"/>
      <c r="I433" s="69"/>
      <c r="J433" s="69"/>
      <c r="K433" s="61"/>
      <c r="L433" s="61"/>
      <c r="M433" s="61"/>
      <c r="N433" s="61"/>
    </row>
    <row r="434" spans="3:14" s="58" customFormat="1" ht="12.75">
      <c r="C434" s="69"/>
      <c r="D434" s="69"/>
      <c r="E434" s="69"/>
      <c r="F434" s="69"/>
      <c r="G434" s="69"/>
      <c r="H434" s="69"/>
      <c r="I434" s="69"/>
      <c r="J434" s="69"/>
      <c r="K434" s="61"/>
      <c r="L434" s="61"/>
      <c r="M434" s="61"/>
      <c r="N434" s="61"/>
    </row>
    <row r="435" spans="3:14" s="58" customFormat="1" ht="12.75">
      <c r="C435" s="69"/>
      <c r="D435" s="69"/>
      <c r="E435" s="69"/>
      <c r="F435" s="69"/>
      <c r="G435" s="69"/>
      <c r="H435" s="69"/>
      <c r="I435" s="69"/>
      <c r="J435" s="69"/>
      <c r="K435" s="61"/>
      <c r="L435" s="61"/>
      <c r="M435" s="61"/>
      <c r="N435" s="61"/>
    </row>
    <row r="436" spans="3:14" s="58" customFormat="1" ht="12.75">
      <c r="C436" s="69"/>
      <c r="D436" s="69"/>
      <c r="E436" s="69"/>
      <c r="F436" s="69"/>
      <c r="G436" s="69"/>
      <c r="H436" s="69"/>
      <c r="I436" s="69"/>
      <c r="J436" s="69"/>
      <c r="K436" s="61"/>
      <c r="L436" s="61"/>
      <c r="M436" s="61"/>
      <c r="N436" s="61"/>
    </row>
    <row r="437" spans="3:14" s="58" customFormat="1" ht="12.75">
      <c r="C437" s="69"/>
      <c r="D437" s="69"/>
      <c r="E437" s="69"/>
      <c r="F437" s="69"/>
      <c r="G437" s="69"/>
      <c r="H437" s="69"/>
      <c r="I437" s="69"/>
      <c r="J437" s="69"/>
      <c r="K437" s="61"/>
      <c r="L437" s="61"/>
      <c r="M437" s="61"/>
      <c r="N437" s="61"/>
    </row>
    <row r="438" spans="3:14" s="58" customFormat="1" ht="12.75">
      <c r="C438" s="69"/>
      <c r="D438" s="69"/>
      <c r="E438" s="69"/>
      <c r="F438" s="69"/>
      <c r="G438" s="69"/>
      <c r="H438" s="69"/>
      <c r="I438" s="69"/>
      <c r="J438" s="69"/>
      <c r="K438" s="61"/>
      <c r="L438" s="61"/>
      <c r="M438" s="61"/>
      <c r="N438" s="61"/>
    </row>
    <row r="439" spans="3:14" s="58" customFormat="1" ht="12.75">
      <c r="C439" s="69"/>
      <c r="D439" s="69"/>
      <c r="E439" s="69"/>
      <c r="F439" s="69"/>
      <c r="G439" s="69"/>
      <c r="H439" s="69"/>
      <c r="I439" s="69"/>
      <c r="J439" s="69"/>
      <c r="K439" s="61"/>
      <c r="L439" s="61"/>
      <c r="M439" s="61"/>
      <c r="N439" s="61"/>
    </row>
    <row r="440" spans="3:14" s="58" customFormat="1" ht="12.75">
      <c r="C440" s="69"/>
      <c r="D440" s="69"/>
      <c r="E440" s="69"/>
      <c r="F440" s="69"/>
      <c r="G440" s="69"/>
      <c r="H440" s="69"/>
      <c r="I440" s="69"/>
      <c r="J440" s="69"/>
      <c r="K440" s="61"/>
      <c r="L440" s="61"/>
      <c r="M440" s="61"/>
      <c r="N440" s="61"/>
    </row>
    <row r="441" spans="3:14" s="58" customFormat="1" ht="12.75">
      <c r="C441" s="69"/>
      <c r="D441" s="69"/>
      <c r="E441" s="69"/>
      <c r="F441" s="69"/>
      <c r="G441" s="69"/>
      <c r="H441" s="69"/>
      <c r="I441" s="69"/>
      <c r="J441" s="69"/>
      <c r="K441" s="61"/>
      <c r="L441" s="61"/>
      <c r="M441" s="61"/>
      <c r="N441" s="61"/>
    </row>
    <row r="442" spans="3:14" s="58" customFormat="1" ht="12.75">
      <c r="C442" s="69"/>
      <c r="D442" s="69"/>
      <c r="E442" s="69"/>
      <c r="F442" s="69"/>
      <c r="G442" s="69"/>
      <c r="H442" s="69"/>
      <c r="I442" s="69"/>
      <c r="J442" s="69"/>
      <c r="K442" s="61"/>
      <c r="L442" s="61"/>
      <c r="M442" s="61"/>
      <c r="N442" s="61"/>
    </row>
    <row r="443" spans="3:14" s="58" customFormat="1" ht="12.75">
      <c r="C443" s="69"/>
      <c r="D443" s="69"/>
      <c r="E443" s="69"/>
      <c r="F443" s="69"/>
      <c r="G443" s="69"/>
      <c r="H443" s="69"/>
      <c r="I443" s="69"/>
      <c r="J443" s="69"/>
      <c r="K443" s="61"/>
      <c r="L443" s="61"/>
      <c r="M443" s="61"/>
      <c r="N443" s="61"/>
    </row>
    <row r="444" spans="3:14" s="58" customFormat="1" ht="12.75">
      <c r="C444" s="69"/>
      <c r="D444" s="69"/>
      <c r="E444" s="69"/>
      <c r="F444" s="69"/>
      <c r="G444" s="69"/>
      <c r="H444" s="69"/>
      <c r="I444" s="69"/>
      <c r="J444" s="69"/>
      <c r="K444" s="61"/>
      <c r="L444" s="61"/>
      <c r="M444" s="61"/>
      <c r="N444" s="61"/>
    </row>
    <row r="445" spans="3:14" s="58" customFormat="1" ht="12.75">
      <c r="C445" s="69"/>
      <c r="D445" s="69"/>
      <c r="E445" s="69"/>
      <c r="F445" s="69"/>
      <c r="G445" s="69"/>
      <c r="H445" s="69"/>
      <c r="I445" s="69"/>
      <c r="J445" s="69"/>
      <c r="K445" s="61"/>
      <c r="L445" s="61"/>
      <c r="M445" s="61"/>
      <c r="N445" s="61"/>
    </row>
    <row r="446" spans="3:14" s="58" customFormat="1" ht="12.75">
      <c r="C446" s="69"/>
      <c r="D446" s="69"/>
      <c r="E446" s="69"/>
      <c r="F446" s="69"/>
      <c r="G446" s="69"/>
      <c r="H446" s="69"/>
      <c r="I446" s="69"/>
      <c r="J446" s="69"/>
      <c r="K446" s="61"/>
      <c r="L446" s="61"/>
      <c r="M446" s="61"/>
      <c r="N446" s="61"/>
    </row>
    <row r="447" spans="3:14" s="58" customFormat="1" ht="12.75">
      <c r="C447" s="69"/>
      <c r="D447" s="69"/>
      <c r="E447" s="69"/>
      <c r="F447" s="69"/>
      <c r="G447" s="69"/>
      <c r="H447" s="69"/>
      <c r="I447" s="69"/>
      <c r="J447" s="69"/>
      <c r="K447" s="61"/>
      <c r="L447" s="61"/>
      <c r="M447" s="61"/>
      <c r="N447" s="61"/>
    </row>
    <row r="448" spans="3:14" s="58" customFormat="1" ht="12.75">
      <c r="C448" s="69"/>
      <c r="D448" s="69"/>
      <c r="E448" s="69"/>
      <c r="F448" s="69"/>
      <c r="G448" s="69"/>
      <c r="H448" s="69"/>
      <c r="I448" s="69"/>
      <c r="J448" s="69"/>
      <c r="K448" s="61"/>
      <c r="L448" s="61"/>
      <c r="M448" s="61"/>
      <c r="N448" s="61"/>
    </row>
    <row r="449" spans="3:14" s="58" customFormat="1" ht="12.75">
      <c r="C449" s="69"/>
      <c r="D449" s="69"/>
      <c r="E449" s="69"/>
      <c r="F449" s="69"/>
      <c r="G449" s="69"/>
      <c r="H449" s="69"/>
      <c r="I449" s="69"/>
      <c r="J449" s="69"/>
      <c r="K449" s="61"/>
      <c r="L449" s="61"/>
      <c r="M449" s="61"/>
      <c r="N449" s="61"/>
    </row>
    <row r="450" spans="3:14" s="58" customFormat="1" ht="12.75">
      <c r="C450" s="69"/>
      <c r="D450" s="69"/>
      <c r="E450" s="69"/>
      <c r="F450" s="69"/>
      <c r="G450" s="69"/>
      <c r="H450" s="69"/>
      <c r="I450" s="69"/>
      <c r="J450" s="69"/>
      <c r="K450" s="61"/>
      <c r="L450" s="61"/>
      <c r="M450" s="61"/>
      <c r="N450" s="61"/>
    </row>
    <row r="451" spans="3:14" s="58" customFormat="1" ht="12.75">
      <c r="C451" s="69"/>
      <c r="D451" s="69"/>
      <c r="E451" s="69"/>
      <c r="F451" s="69"/>
      <c r="G451" s="69"/>
      <c r="H451" s="69"/>
      <c r="I451" s="69"/>
      <c r="J451" s="69"/>
      <c r="K451" s="61"/>
      <c r="L451" s="61"/>
      <c r="M451" s="61"/>
      <c r="N451" s="61"/>
    </row>
    <row r="452" spans="3:14" s="58" customFormat="1" ht="12.75">
      <c r="C452" s="69"/>
      <c r="D452" s="69"/>
      <c r="E452" s="69"/>
      <c r="F452" s="69"/>
      <c r="G452" s="69"/>
      <c r="H452" s="69"/>
      <c r="I452" s="69"/>
      <c r="J452" s="69"/>
      <c r="K452" s="61"/>
      <c r="L452" s="61"/>
      <c r="M452" s="61"/>
      <c r="N452" s="61"/>
    </row>
    <row r="453" spans="3:14" s="58" customFormat="1" ht="12.75">
      <c r="C453" s="69"/>
      <c r="D453" s="69"/>
      <c r="E453" s="69"/>
      <c r="F453" s="69"/>
      <c r="G453" s="69"/>
      <c r="H453" s="69"/>
      <c r="I453" s="69"/>
      <c r="J453" s="69"/>
      <c r="K453" s="61"/>
      <c r="L453" s="61"/>
      <c r="M453" s="61"/>
      <c r="N453" s="61"/>
    </row>
    <row r="454" spans="3:14" s="58" customFormat="1" ht="12.75">
      <c r="C454" s="69"/>
      <c r="D454" s="69"/>
      <c r="E454" s="69"/>
      <c r="F454" s="69"/>
      <c r="G454" s="69"/>
      <c r="H454" s="69"/>
      <c r="I454" s="69"/>
      <c r="J454" s="69"/>
      <c r="K454" s="61"/>
      <c r="L454" s="61"/>
      <c r="M454" s="61"/>
      <c r="N454" s="61"/>
    </row>
    <row r="455" spans="3:14" s="58" customFormat="1" ht="12.75">
      <c r="C455" s="69"/>
      <c r="D455" s="69"/>
      <c r="E455" s="69"/>
      <c r="F455" s="69"/>
      <c r="G455" s="69"/>
      <c r="H455" s="69"/>
      <c r="I455" s="69"/>
      <c r="J455" s="69"/>
      <c r="K455" s="61"/>
      <c r="L455" s="61"/>
      <c r="M455" s="61"/>
      <c r="N455" s="61"/>
    </row>
    <row r="456" spans="3:14" s="58" customFormat="1" ht="12.75">
      <c r="C456" s="69"/>
      <c r="D456" s="69"/>
      <c r="E456" s="69"/>
      <c r="F456" s="69"/>
      <c r="G456" s="69"/>
      <c r="H456" s="69"/>
      <c r="I456" s="69"/>
      <c r="J456" s="69"/>
      <c r="K456" s="61"/>
      <c r="L456" s="61"/>
      <c r="M456" s="61"/>
      <c r="N456" s="61"/>
    </row>
    <row r="457" spans="3:14" s="58" customFormat="1" ht="12.75">
      <c r="C457" s="69"/>
      <c r="D457" s="69"/>
      <c r="E457" s="69"/>
      <c r="F457" s="69"/>
      <c r="G457" s="69"/>
      <c r="H457" s="69"/>
      <c r="I457" s="69"/>
      <c r="J457" s="69"/>
      <c r="K457" s="61"/>
      <c r="L457" s="61"/>
      <c r="M457" s="61"/>
      <c r="N457" s="61"/>
    </row>
    <row r="458" spans="3:14" s="58" customFormat="1" ht="12.75">
      <c r="C458" s="69"/>
      <c r="D458" s="69"/>
      <c r="E458" s="69"/>
      <c r="F458" s="69"/>
      <c r="G458" s="69"/>
      <c r="H458" s="69"/>
      <c r="I458" s="69"/>
      <c r="J458" s="69"/>
      <c r="K458" s="61"/>
      <c r="L458" s="61"/>
      <c r="M458" s="61"/>
      <c r="N458" s="61"/>
    </row>
    <row r="459" spans="3:14" s="58" customFormat="1" ht="12.75">
      <c r="C459" s="69"/>
      <c r="D459" s="69"/>
      <c r="E459" s="69"/>
      <c r="F459" s="69"/>
      <c r="G459" s="69"/>
      <c r="H459" s="69"/>
      <c r="I459" s="69"/>
      <c r="J459" s="69"/>
      <c r="K459" s="61"/>
      <c r="L459" s="61"/>
      <c r="M459" s="61"/>
      <c r="N459" s="61"/>
    </row>
    <row r="460" spans="3:14" s="58" customFormat="1" ht="12.75">
      <c r="C460" s="69"/>
      <c r="D460" s="69"/>
      <c r="E460" s="69"/>
      <c r="F460" s="69"/>
      <c r="G460" s="69"/>
      <c r="H460" s="69"/>
      <c r="I460" s="69"/>
      <c r="J460" s="69"/>
      <c r="K460" s="61"/>
      <c r="L460" s="61"/>
      <c r="M460" s="61"/>
      <c r="N460" s="61"/>
    </row>
    <row r="461" spans="3:14" s="58" customFormat="1" ht="12.75">
      <c r="C461" s="69"/>
      <c r="D461" s="69"/>
      <c r="E461" s="69"/>
      <c r="F461" s="69"/>
      <c r="G461" s="69"/>
      <c r="H461" s="69"/>
      <c r="I461" s="69"/>
      <c r="J461" s="69"/>
      <c r="K461" s="61"/>
      <c r="L461" s="61"/>
      <c r="M461" s="61"/>
      <c r="N461" s="61"/>
    </row>
    <row r="462" spans="3:14" s="58" customFormat="1" ht="12.75">
      <c r="C462" s="69"/>
      <c r="D462" s="69"/>
      <c r="E462" s="69"/>
      <c r="F462" s="69"/>
      <c r="G462" s="69"/>
      <c r="H462" s="69"/>
      <c r="I462" s="69"/>
      <c r="J462" s="69"/>
      <c r="K462" s="61"/>
      <c r="L462" s="61"/>
      <c r="M462" s="61"/>
      <c r="N462" s="61"/>
    </row>
    <row r="463" spans="3:14" s="58" customFormat="1" ht="12.75">
      <c r="C463" s="69"/>
      <c r="D463" s="69"/>
      <c r="E463" s="69"/>
      <c r="F463" s="69"/>
      <c r="G463" s="69"/>
      <c r="H463" s="69"/>
      <c r="I463" s="69"/>
      <c r="J463" s="69"/>
      <c r="K463" s="61"/>
      <c r="L463" s="61"/>
      <c r="M463" s="61"/>
      <c r="N463" s="61"/>
    </row>
    <row r="464" spans="3:14" s="58" customFormat="1" ht="12.75">
      <c r="C464" s="69"/>
      <c r="D464" s="69"/>
      <c r="E464" s="69"/>
      <c r="F464" s="69"/>
      <c r="G464" s="69"/>
      <c r="H464" s="69"/>
      <c r="I464" s="69"/>
      <c r="J464" s="69"/>
      <c r="K464" s="61"/>
      <c r="L464" s="61"/>
      <c r="M464" s="61"/>
      <c r="N464" s="61"/>
    </row>
    <row r="465" spans="3:14" s="58" customFormat="1" ht="12.75">
      <c r="C465" s="69"/>
      <c r="D465" s="69"/>
      <c r="E465" s="69"/>
      <c r="F465" s="69"/>
      <c r="G465" s="69"/>
      <c r="H465" s="69"/>
      <c r="I465" s="69"/>
      <c r="J465" s="69"/>
      <c r="K465" s="61"/>
      <c r="L465" s="61"/>
      <c r="M465" s="61"/>
      <c r="N465" s="61"/>
    </row>
    <row r="466" spans="3:14" s="58" customFormat="1" ht="12.75">
      <c r="C466" s="69"/>
      <c r="D466" s="69"/>
      <c r="E466" s="69"/>
      <c r="F466" s="69"/>
      <c r="G466" s="69"/>
      <c r="H466" s="69"/>
      <c r="I466" s="69"/>
      <c r="J466" s="69"/>
      <c r="K466" s="61"/>
      <c r="L466" s="61"/>
      <c r="M466" s="61"/>
      <c r="N466" s="61"/>
    </row>
    <row r="467" spans="3:14" s="58" customFormat="1" ht="12.75">
      <c r="C467" s="69"/>
      <c r="D467" s="69"/>
      <c r="E467" s="69"/>
      <c r="F467" s="69"/>
      <c r="G467" s="69"/>
      <c r="H467" s="69"/>
      <c r="I467" s="69"/>
      <c r="J467" s="69"/>
      <c r="K467" s="61"/>
      <c r="L467" s="61"/>
      <c r="M467" s="61"/>
      <c r="N467" s="61"/>
    </row>
    <row r="468" spans="3:14" s="58" customFormat="1" ht="12.75">
      <c r="C468" s="69"/>
      <c r="D468" s="69"/>
      <c r="E468" s="69"/>
      <c r="F468" s="69"/>
      <c r="G468" s="69"/>
      <c r="H468" s="69"/>
      <c r="I468" s="69"/>
      <c r="J468" s="69"/>
      <c r="K468" s="61"/>
      <c r="L468" s="61"/>
      <c r="M468" s="61"/>
      <c r="N468" s="61"/>
    </row>
    <row r="469" spans="3:14" s="58" customFormat="1" ht="12.75">
      <c r="C469" s="69"/>
      <c r="D469" s="69"/>
      <c r="E469" s="69"/>
      <c r="F469" s="69"/>
      <c r="G469" s="69"/>
      <c r="H469" s="69"/>
      <c r="I469" s="69"/>
      <c r="J469" s="69"/>
      <c r="K469" s="61"/>
      <c r="L469" s="61"/>
      <c r="M469" s="61"/>
      <c r="N469" s="61"/>
    </row>
    <row r="470" spans="3:14" s="58" customFormat="1" ht="12.75">
      <c r="C470" s="69"/>
      <c r="D470" s="69"/>
      <c r="E470" s="69"/>
      <c r="F470" s="69"/>
      <c r="G470" s="69"/>
      <c r="H470" s="69"/>
      <c r="I470" s="69"/>
      <c r="J470" s="69"/>
      <c r="K470" s="61"/>
      <c r="L470" s="61"/>
      <c r="M470" s="61"/>
      <c r="N470" s="61"/>
    </row>
    <row r="471" spans="3:14" s="58" customFormat="1" ht="12.75">
      <c r="C471" s="69"/>
      <c r="D471" s="69"/>
      <c r="E471" s="69"/>
      <c r="F471" s="69"/>
      <c r="G471" s="69"/>
      <c r="H471" s="69"/>
      <c r="I471" s="69"/>
      <c r="J471" s="69"/>
      <c r="K471" s="61"/>
      <c r="L471" s="61"/>
      <c r="M471" s="61"/>
      <c r="N471" s="61"/>
    </row>
    <row r="472" spans="3:14" s="58" customFormat="1" ht="12.75">
      <c r="C472" s="69"/>
      <c r="D472" s="69"/>
      <c r="E472" s="69"/>
      <c r="F472" s="69"/>
      <c r="G472" s="69"/>
      <c r="H472" s="69"/>
      <c r="I472" s="69"/>
      <c r="J472" s="69"/>
      <c r="K472" s="61"/>
      <c r="L472" s="61"/>
      <c r="M472" s="61"/>
      <c r="N472" s="61"/>
    </row>
    <row r="473" spans="3:14" s="58" customFormat="1" ht="12.75">
      <c r="C473" s="69"/>
      <c r="D473" s="69"/>
      <c r="E473" s="69"/>
      <c r="F473" s="69"/>
      <c r="G473" s="69"/>
      <c r="H473" s="69"/>
      <c r="I473" s="69"/>
      <c r="J473" s="69"/>
      <c r="K473" s="61"/>
      <c r="L473" s="61"/>
      <c r="M473" s="61"/>
      <c r="N473" s="61"/>
    </row>
    <row r="474" spans="3:14" s="58" customFormat="1" ht="12.75">
      <c r="C474" s="69"/>
      <c r="D474" s="69"/>
      <c r="E474" s="69"/>
      <c r="F474" s="69"/>
      <c r="G474" s="69"/>
      <c r="H474" s="69"/>
      <c r="I474" s="69"/>
      <c r="J474" s="69"/>
      <c r="K474" s="61"/>
      <c r="L474" s="61"/>
      <c r="M474" s="61"/>
      <c r="N474" s="61"/>
    </row>
    <row r="475" spans="3:14" s="58" customFormat="1" ht="12.75">
      <c r="C475" s="69"/>
      <c r="D475" s="69"/>
      <c r="E475" s="69"/>
      <c r="F475" s="69"/>
      <c r="G475" s="69"/>
      <c r="H475" s="69"/>
      <c r="I475" s="69"/>
      <c r="J475" s="69"/>
      <c r="K475" s="61"/>
      <c r="L475" s="61"/>
      <c r="M475" s="61"/>
      <c r="N475" s="61"/>
    </row>
    <row r="476" spans="3:14" s="58" customFormat="1" ht="12.75">
      <c r="C476" s="69"/>
      <c r="D476" s="69"/>
      <c r="E476" s="69"/>
      <c r="F476" s="69"/>
      <c r="G476" s="69"/>
      <c r="H476" s="69"/>
      <c r="I476" s="69"/>
      <c r="J476" s="69"/>
      <c r="K476" s="61"/>
      <c r="L476" s="61"/>
      <c r="M476" s="61"/>
      <c r="N476" s="61"/>
    </row>
    <row r="477" spans="3:14" s="58" customFormat="1" ht="12.75">
      <c r="C477" s="69"/>
      <c r="D477" s="69"/>
      <c r="E477" s="69"/>
      <c r="F477" s="69"/>
      <c r="G477" s="69"/>
      <c r="H477" s="69"/>
      <c r="I477" s="69"/>
      <c r="J477" s="69"/>
      <c r="K477" s="61"/>
      <c r="L477" s="61"/>
      <c r="M477" s="61"/>
      <c r="N477" s="61"/>
    </row>
    <row r="478" spans="3:14" s="58" customFormat="1" ht="12.75">
      <c r="C478" s="69"/>
      <c r="D478" s="69"/>
      <c r="E478" s="69"/>
      <c r="F478" s="69"/>
      <c r="G478" s="69"/>
      <c r="H478" s="69"/>
      <c r="I478" s="69"/>
      <c r="J478" s="69"/>
      <c r="K478" s="61"/>
      <c r="L478" s="61"/>
      <c r="M478" s="61"/>
      <c r="N478" s="61"/>
    </row>
    <row r="479" spans="3:14" s="58" customFormat="1" ht="12.75">
      <c r="C479" s="69"/>
      <c r="D479" s="69"/>
      <c r="E479" s="69"/>
      <c r="F479" s="69"/>
      <c r="G479" s="69"/>
      <c r="H479" s="69"/>
      <c r="I479" s="69"/>
      <c r="J479" s="69"/>
      <c r="K479" s="61"/>
      <c r="L479" s="61"/>
      <c r="M479" s="61"/>
      <c r="N479" s="61"/>
    </row>
    <row r="480" spans="3:14" s="58" customFormat="1" ht="12.75">
      <c r="C480" s="69"/>
      <c r="D480" s="69"/>
      <c r="E480" s="69"/>
      <c r="F480" s="69"/>
      <c r="G480" s="69"/>
      <c r="H480" s="69"/>
      <c r="I480" s="69"/>
      <c r="J480" s="69"/>
      <c r="K480" s="61"/>
      <c r="L480" s="61"/>
      <c r="M480" s="61"/>
      <c r="N480" s="61"/>
    </row>
    <row r="481" spans="3:14" s="58" customFormat="1" ht="12.75">
      <c r="C481" s="69"/>
      <c r="D481" s="69"/>
      <c r="E481" s="69"/>
      <c r="F481" s="69"/>
      <c r="G481" s="69"/>
      <c r="H481" s="69"/>
      <c r="I481" s="69"/>
      <c r="J481" s="69"/>
      <c r="K481" s="61"/>
      <c r="L481" s="61"/>
      <c r="M481" s="61"/>
      <c r="N481" s="61"/>
    </row>
    <row r="482" spans="3:14" s="58" customFormat="1" ht="12.75">
      <c r="C482" s="69"/>
      <c r="D482" s="69"/>
      <c r="E482" s="69"/>
      <c r="F482" s="69"/>
      <c r="G482" s="69"/>
      <c r="H482" s="69"/>
      <c r="I482" s="69"/>
      <c r="J482" s="69"/>
      <c r="K482" s="61"/>
      <c r="L482" s="61"/>
      <c r="M482" s="61"/>
      <c r="N482" s="61"/>
    </row>
    <row r="483" spans="3:14" s="58" customFormat="1" ht="12.75">
      <c r="C483" s="69"/>
      <c r="D483" s="69"/>
      <c r="E483" s="69"/>
      <c r="F483" s="69"/>
      <c r="G483" s="69"/>
      <c r="H483" s="69"/>
      <c r="I483" s="69"/>
      <c r="J483" s="69"/>
      <c r="K483" s="61"/>
      <c r="L483" s="61"/>
      <c r="M483" s="61"/>
      <c r="N483" s="61"/>
    </row>
    <row r="484" spans="3:14" s="58" customFormat="1" ht="12.75">
      <c r="C484" s="69"/>
      <c r="D484" s="69"/>
      <c r="E484" s="69"/>
      <c r="F484" s="69"/>
      <c r="G484" s="69"/>
      <c r="H484" s="69"/>
      <c r="I484" s="69"/>
      <c r="J484" s="69"/>
      <c r="K484" s="61"/>
      <c r="L484" s="61"/>
      <c r="M484" s="61"/>
      <c r="N484" s="61"/>
    </row>
    <row r="485" spans="3:14" s="58" customFormat="1" ht="12.75">
      <c r="C485" s="69"/>
      <c r="D485" s="69"/>
      <c r="E485" s="69"/>
      <c r="F485" s="69"/>
      <c r="G485" s="69"/>
      <c r="H485" s="69"/>
      <c r="I485" s="69"/>
      <c r="J485" s="69"/>
      <c r="K485" s="61"/>
      <c r="L485" s="61"/>
      <c r="M485" s="61"/>
      <c r="N485" s="61"/>
    </row>
    <row r="486" spans="3:14" s="58" customFormat="1" ht="12.75">
      <c r="C486" s="69"/>
      <c r="D486" s="69"/>
      <c r="E486" s="69"/>
      <c r="F486" s="69"/>
      <c r="G486" s="69"/>
      <c r="H486" s="69"/>
      <c r="I486" s="69"/>
      <c r="J486" s="69"/>
      <c r="K486" s="61"/>
      <c r="L486" s="61"/>
      <c r="M486" s="61"/>
      <c r="N486" s="61"/>
    </row>
    <row r="487" spans="3:14" s="58" customFormat="1" ht="12.75">
      <c r="C487" s="69"/>
      <c r="D487" s="69"/>
      <c r="E487" s="69"/>
      <c r="F487" s="69"/>
      <c r="G487" s="69"/>
      <c r="H487" s="69"/>
      <c r="I487" s="69"/>
      <c r="J487" s="69"/>
      <c r="K487" s="61"/>
      <c r="L487" s="61"/>
      <c r="M487" s="61"/>
      <c r="N487" s="61"/>
    </row>
    <row r="488" spans="3:14" s="58" customFormat="1" ht="12.75">
      <c r="C488" s="69"/>
      <c r="D488" s="69"/>
      <c r="E488" s="69"/>
      <c r="F488" s="69"/>
      <c r="G488" s="69"/>
      <c r="H488" s="69"/>
      <c r="I488" s="69"/>
      <c r="J488" s="69"/>
      <c r="K488" s="61"/>
      <c r="L488" s="61"/>
      <c r="M488" s="61"/>
      <c r="N488" s="61"/>
    </row>
    <row r="489" spans="3:14" s="58" customFormat="1" ht="12.75">
      <c r="C489" s="69"/>
      <c r="D489" s="69"/>
      <c r="E489" s="69"/>
      <c r="F489" s="69"/>
      <c r="G489" s="69"/>
      <c r="H489" s="69"/>
      <c r="I489" s="69"/>
      <c r="J489" s="69"/>
      <c r="K489" s="61"/>
      <c r="L489" s="61"/>
      <c r="M489" s="61"/>
      <c r="N489" s="61"/>
    </row>
    <row r="490" spans="3:14" s="58" customFormat="1" ht="12.75">
      <c r="C490" s="69"/>
      <c r="D490" s="69"/>
      <c r="E490" s="69"/>
      <c r="F490" s="69"/>
      <c r="G490" s="69"/>
      <c r="H490" s="69"/>
      <c r="I490" s="69"/>
      <c r="J490" s="69"/>
      <c r="K490" s="61"/>
      <c r="L490" s="61"/>
      <c r="M490" s="61"/>
      <c r="N490" s="61"/>
    </row>
    <row r="491" spans="3:14" s="58" customFormat="1" ht="12.75">
      <c r="C491" s="69"/>
      <c r="D491" s="69"/>
      <c r="E491" s="69"/>
      <c r="F491" s="69"/>
      <c r="G491" s="69"/>
      <c r="H491" s="69"/>
      <c r="I491" s="69"/>
      <c r="J491" s="69"/>
      <c r="K491" s="61"/>
      <c r="L491" s="61"/>
      <c r="M491" s="61"/>
      <c r="N491" s="61"/>
    </row>
    <row r="492" spans="3:14" s="58" customFormat="1" ht="12.75">
      <c r="C492" s="69"/>
      <c r="D492" s="69"/>
      <c r="E492" s="69"/>
      <c r="F492" s="69"/>
      <c r="G492" s="69"/>
      <c r="H492" s="69"/>
      <c r="I492" s="69"/>
      <c r="J492" s="69"/>
      <c r="K492" s="61"/>
      <c r="L492" s="61"/>
      <c r="M492" s="61"/>
      <c r="N492" s="61"/>
    </row>
    <row r="493" spans="3:14" s="58" customFormat="1" ht="12.75">
      <c r="C493" s="69"/>
      <c r="D493" s="69"/>
      <c r="E493" s="69"/>
      <c r="F493" s="69"/>
      <c r="G493" s="69"/>
      <c r="H493" s="69"/>
      <c r="I493" s="69"/>
      <c r="J493" s="69"/>
      <c r="K493" s="61"/>
      <c r="L493" s="61"/>
      <c r="M493" s="61"/>
      <c r="N493" s="61"/>
    </row>
    <row r="494" spans="3:14" s="58" customFormat="1" ht="12.75">
      <c r="C494" s="69"/>
      <c r="D494" s="69"/>
      <c r="E494" s="69"/>
      <c r="F494" s="69"/>
      <c r="G494" s="69"/>
      <c r="H494" s="69"/>
      <c r="I494" s="69"/>
      <c r="J494" s="69"/>
      <c r="K494" s="61"/>
      <c r="L494" s="61"/>
      <c r="M494" s="61"/>
      <c r="N494" s="61"/>
    </row>
    <row r="495" spans="3:14" s="58" customFormat="1" ht="12.75">
      <c r="C495" s="69"/>
      <c r="D495" s="69"/>
      <c r="E495" s="69"/>
      <c r="F495" s="69"/>
      <c r="G495" s="69"/>
      <c r="H495" s="69"/>
      <c r="I495" s="69"/>
      <c r="J495" s="69"/>
      <c r="K495" s="61"/>
      <c r="L495" s="61"/>
      <c r="M495" s="61"/>
      <c r="N495" s="61"/>
    </row>
    <row r="496" spans="3:14" s="58" customFormat="1" ht="12.75">
      <c r="C496" s="69"/>
      <c r="D496" s="69"/>
      <c r="E496" s="69"/>
      <c r="F496" s="69"/>
      <c r="G496" s="69"/>
      <c r="H496" s="69"/>
      <c r="I496" s="69"/>
      <c r="J496" s="69"/>
      <c r="K496" s="61"/>
      <c r="L496" s="61"/>
      <c r="M496" s="61"/>
      <c r="N496" s="61"/>
    </row>
    <row r="497" spans="3:14" s="58" customFormat="1" ht="12.75">
      <c r="C497" s="69"/>
      <c r="D497" s="69"/>
      <c r="E497" s="69"/>
      <c r="F497" s="69"/>
      <c r="G497" s="69"/>
      <c r="H497" s="69"/>
      <c r="I497" s="69"/>
      <c r="J497" s="69"/>
      <c r="K497" s="61"/>
      <c r="L497" s="61"/>
      <c r="M497" s="61"/>
      <c r="N497" s="61"/>
    </row>
    <row r="498" spans="3:14" s="58" customFormat="1" ht="12.75">
      <c r="C498" s="69"/>
      <c r="D498" s="69"/>
      <c r="E498" s="69"/>
      <c r="F498" s="69"/>
      <c r="G498" s="69"/>
      <c r="H498" s="69"/>
      <c r="I498" s="69"/>
      <c r="J498" s="69"/>
      <c r="K498" s="61"/>
      <c r="L498" s="61"/>
      <c r="M498" s="61"/>
      <c r="N498" s="61"/>
    </row>
    <row r="499" spans="3:14" s="58" customFormat="1" ht="12.75">
      <c r="C499" s="69"/>
      <c r="D499" s="69"/>
      <c r="E499" s="69"/>
      <c r="F499" s="69"/>
      <c r="G499" s="69"/>
      <c r="H499" s="69"/>
      <c r="I499" s="69"/>
      <c r="J499" s="69"/>
      <c r="K499" s="61"/>
      <c r="L499" s="61"/>
      <c r="M499" s="61"/>
      <c r="N499" s="61"/>
    </row>
    <row r="500" spans="3:14" s="58" customFormat="1" ht="12.75">
      <c r="C500" s="69"/>
      <c r="D500" s="69"/>
      <c r="E500" s="69"/>
      <c r="F500" s="69"/>
      <c r="G500" s="69"/>
      <c r="H500" s="69"/>
      <c r="I500" s="69"/>
      <c r="J500" s="69"/>
      <c r="K500" s="61"/>
      <c r="L500" s="61"/>
      <c r="M500" s="61"/>
      <c r="N500" s="61"/>
    </row>
    <row r="501" spans="3:14" s="58" customFormat="1" ht="12.75">
      <c r="C501" s="69"/>
      <c r="D501" s="69"/>
      <c r="E501" s="69"/>
      <c r="F501" s="69"/>
      <c r="G501" s="69"/>
      <c r="H501" s="69"/>
      <c r="I501" s="69"/>
      <c r="J501" s="69"/>
      <c r="K501" s="61"/>
      <c r="L501" s="61"/>
      <c r="M501" s="61"/>
      <c r="N501" s="61"/>
    </row>
    <row r="502" spans="3:14" s="58" customFormat="1" ht="12.75">
      <c r="C502" s="69"/>
      <c r="D502" s="69"/>
      <c r="E502" s="69"/>
      <c r="F502" s="69"/>
      <c r="G502" s="69"/>
      <c r="H502" s="69"/>
      <c r="I502" s="69"/>
      <c r="J502" s="69"/>
      <c r="K502" s="61"/>
      <c r="L502" s="61"/>
      <c r="M502" s="61"/>
      <c r="N502" s="61"/>
    </row>
    <row r="503" spans="3:14" s="58" customFormat="1" ht="12.75">
      <c r="C503" s="69"/>
      <c r="D503" s="69"/>
      <c r="E503" s="69"/>
      <c r="F503" s="69"/>
      <c r="G503" s="69"/>
      <c r="H503" s="69"/>
      <c r="I503" s="69"/>
      <c r="J503" s="69"/>
      <c r="K503" s="61"/>
      <c r="L503" s="61"/>
      <c r="M503" s="61"/>
      <c r="N503" s="61"/>
    </row>
    <row r="504" spans="3:14" s="58" customFormat="1" ht="12.75">
      <c r="C504" s="69"/>
      <c r="D504" s="69"/>
      <c r="E504" s="69"/>
      <c r="F504" s="69"/>
      <c r="G504" s="69"/>
      <c r="H504" s="69"/>
      <c r="I504" s="69"/>
      <c r="J504" s="69"/>
      <c r="K504" s="61"/>
      <c r="L504" s="61"/>
      <c r="M504" s="61"/>
      <c r="N504" s="61"/>
    </row>
    <row r="505" spans="3:14" s="58" customFormat="1" ht="12.75">
      <c r="C505" s="69"/>
      <c r="D505" s="69"/>
      <c r="E505" s="69"/>
      <c r="F505" s="69"/>
      <c r="G505" s="69"/>
      <c r="H505" s="69"/>
      <c r="I505" s="69"/>
      <c r="J505" s="69"/>
      <c r="K505" s="61"/>
      <c r="L505" s="61"/>
      <c r="M505" s="61"/>
      <c r="N505" s="61"/>
    </row>
    <row r="506" spans="3:14" s="58" customFormat="1" ht="12.75">
      <c r="C506" s="69"/>
      <c r="D506" s="69"/>
      <c r="E506" s="69"/>
      <c r="F506" s="69"/>
      <c r="G506" s="69"/>
      <c r="H506" s="69"/>
      <c r="I506" s="69"/>
      <c r="J506" s="69"/>
      <c r="K506" s="61"/>
      <c r="L506" s="61"/>
      <c r="M506" s="61"/>
      <c r="N506" s="61"/>
    </row>
    <row r="507" spans="3:14" s="58" customFormat="1" ht="12.75">
      <c r="C507" s="69"/>
      <c r="D507" s="69"/>
      <c r="E507" s="69"/>
      <c r="F507" s="69"/>
      <c r="G507" s="69"/>
      <c r="H507" s="69"/>
      <c r="I507" s="69"/>
      <c r="J507" s="69"/>
      <c r="K507" s="61"/>
      <c r="L507" s="61"/>
      <c r="M507" s="61"/>
      <c r="N507" s="61"/>
    </row>
    <row r="508" spans="3:14" s="58" customFormat="1" ht="12.75">
      <c r="C508" s="69"/>
      <c r="D508" s="69"/>
      <c r="E508" s="69"/>
      <c r="F508" s="69"/>
      <c r="G508" s="69"/>
      <c r="H508" s="69"/>
      <c r="I508" s="69"/>
      <c r="J508" s="69"/>
      <c r="K508" s="61"/>
      <c r="L508" s="61"/>
      <c r="M508" s="61"/>
      <c r="N508" s="61"/>
    </row>
    <row r="509" spans="3:14" s="58" customFormat="1" ht="12.75">
      <c r="C509" s="69"/>
      <c r="D509" s="69"/>
      <c r="E509" s="69"/>
      <c r="F509" s="69"/>
      <c r="G509" s="69"/>
      <c r="H509" s="69"/>
      <c r="I509" s="69"/>
      <c r="J509" s="69"/>
      <c r="K509" s="61"/>
      <c r="L509" s="61"/>
      <c r="M509" s="61"/>
      <c r="N509" s="61"/>
    </row>
    <row r="510" spans="3:14" s="58" customFormat="1" ht="12.75">
      <c r="C510" s="69"/>
      <c r="D510" s="69"/>
      <c r="E510" s="69"/>
      <c r="F510" s="69"/>
      <c r="G510" s="69"/>
      <c r="H510" s="69"/>
      <c r="I510" s="69"/>
      <c r="J510" s="69"/>
      <c r="K510" s="61"/>
      <c r="L510" s="61"/>
      <c r="M510" s="61"/>
      <c r="N510" s="61"/>
    </row>
    <row r="511" spans="3:14" s="58" customFormat="1" ht="12.75">
      <c r="C511" s="69"/>
      <c r="D511" s="69"/>
      <c r="E511" s="69"/>
      <c r="F511" s="69"/>
      <c r="G511" s="69"/>
      <c r="H511" s="69"/>
      <c r="I511" s="69"/>
      <c r="J511" s="69"/>
      <c r="K511" s="61"/>
      <c r="L511" s="61"/>
      <c r="M511" s="61"/>
      <c r="N511" s="61"/>
    </row>
    <row r="512" spans="3:14" s="58" customFormat="1" ht="12.75">
      <c r="C512" s="69"/>
      <c r="D512" s="69"/>
      <c r="E512" s="69"/>
      <c r="F512" s="69"/>
      <c r="G512" s="69"/>
      <c r="H512" s="69"/>
      <c r="I512" s="69"/>
      <c r="J512" s="69"/>
      <c r="K512" s="61"/>
      <c r="L512" s="61"/>
      <c r="M512" s="61"/>
      <c r="N512" s="61"/>
    </row>
    <row r="513" spans="3:14" s="58" customFormat="1" ht="12.75">
      <c r="C513" s="69"/>
      <c r="D513" s="69"/>
      <c r="E513" s="69"/>
      <c r="F513" s="69"/>
      <c r="G513" s="69"/>
      <c r="H513" s="69"/>
      <c r="I513" s="69"/>
      <c r="J513" s="69"/>
      <c r="K513" s="61"/>
      <c r="L513" s="61"/>
      <c r="M513" s="61"/>
      <c r="N513" s="61"/>
    </row>
    <row r="514" spans="3:14" s="58" customFormat="1" ht="12.75">
      <c r="C514" s="69"/>
      <c r="D514" s="69"/>
      <c r="E514" s="69"/>
      <c r="F514" s="69"/>
      <c r="G514" s="69"/>
      <c r="H514" s="69"/>
      <c r="I514" s="69"/>
      <c r="J514" s="69"/>
      <c r="K514" s="61"/>
      <c r="L514" s="61"/>
      <c r="M514" s="61"/>
      <c r="N514" s="61"/>
    </row>
    <row r="515" spans="3:14" s="58" customFormat="1" ht="12.75">
      <c r="C515" s="69"/>
      <c r="D515" s="69"/>
      <c r="E515" s="69"/>
      <c r="F515" s="69"/>
      <c r="G515" s="69"/>
      <c r="H515" s="69"/>
      <c r="I515" s="69"/>
      <c r="J515" s="69"/>
      <c r="K515" s="61"/>
      <c r="L515" s="61"/>
      <c r="M515" s="61"/>
      <c r="N515" s="61"/>
    </row>
    <row r="516" spans="3:14" s="58" customFormat="1" ht="12.75">
      <c r="C516" s="69"/>
      <c r="D516" s="69"/>
      <c r="E516" s="69"/>
      <c r="F516" s="69"/>
      <c r="G516" s="69"/>
      <c r="H516" s="69"/>
      <c r="I516" s="69"/>
      <c r="J516" s="69"/>
      <c r="K516" s="61"/>
      <c r="L516" s="61"/>
      <c r="M516" s="61"/>
      <c r="N516" s="61"/>
    </row>
    <row r="517" spans="3:14" s="58" customFormat="1" ht="12.75">
      <c r="C517" s="69"/>
      <c r="D517" s="69"/>
      <c r="E517" s="69"/>
      <c r="F517" s="69"/>
      <c r="G517" s="69"/>
      <c r="H517" s="69"/>
      <c r="I517" s="69"/>
      <c r="J517" s="69"/>
      <c r="K517" s="61"/>
      <c r="L517" s="61"/>
      <c r="M517" s="61"/>
      <c r="N517" s="61"/>
    </row>
    <row r="518" spans="3:14" s="58" customFormat="1" ht="12.75">
      <c r="C518" s="69"/>
      <c r="D518" s="69"/>
      <c r="E518" s="69"/>
      <c r="F518" s="69"/>
      <c r="G518" s="69"/>
      <c r="H518" s="69"/>
      <c r="I518" s="69"/>
      <c r="J518" s="69"/>
      <c r="K518" s="61"/>
      <c r="L518" s="61"/>
      <c r="M518" s="61"/>
      <c r="N518" s="61"/>
    </row>
    <row r="519" spans="3:14" s="58" customFormat="1" ht="12.75">
      <c r="C519" s="69"/>
      <c r="D519" s="69"/>
      <c r="E519" s="69"/>
      <c r="F519" s="69"/>
      <c r="G519" s="69"/>
      <c r="H519" s="69"/>
      <c r="I519" s="69"/>
      <c r="J519" s="69"/>
      <c r="K519" s="61"/>
      <c r="L519" s="61"/>
      <c r="M519" s="61"/>
      <c r="N519" s="61"/>
    </row>
    <row r="520" spans="3:14" s="58" customFormat="1" ht="12.75">
      <c r="C520" s="69"/>
      <c r="D520" s="69"/>
      <c r="E520" s="69"/>
      <c r="F520" s="69"/>
      <c r="G520" s="69"/>
      <c r="H520" s="69"/>
      <c r="I520" s="69"/>
      <c r="J520" s="69"/>
      <c r="K520" s="61"/>
      <c r="L520" s="61"/>
      <c r="M520" s="61"/>
      <c r="N520" s="61"/>
    </row>
    <row r="521" spans="3:14" s="58" customFormat="1" ht="12.75">
      <c r="C521" s="69"/>
      <c r="D521" s="69"/>
      <c r="E521" s="69"/>
      <c r="F521" s="69"/>
      <c r="G521" s="69"/>
      <c r="H521" s="69"/>
      <c r="I521" s="69"/>
      <c r="J521" s="69"/>
      <c r="K521" s="61"/>
      <c r="L521" s="61"/>
      <c r="M521" s="61"/>
      <c r="N521" s="61"/>
    </row>
    <row r="522" spans="3:14" s="58" customFormat="1" ht="12.75">
      <c r="C522" s="69"/>
      <c r="D522" s="69"/>
      <c r="E522" s="69"/>
      <c r="F522" s="69"/>
      <c r="G522" s="69"/>
      <c r="H522" s="69"/>
      <c r="I522" s="69"/>
      <c r="J522" s="69"/>
      <c r="K522" s="61"/>
      <c r="L522" s="61"/>
      <c r="M522" s="61"/>
      <c r="N522" s="61"/>
    </row>
    <row r="523" spans="3:14" s="58" customFormat="1" ht="12.75">
      <c r="C523" s="69"/>
      <c r="D523" s="69"/>
      <c r="E523" s="69"/>
      <c r="F523" s="69"/>
      <c r="G523" s="69"/>
      <c r="H523" s="69"/>
      <c r="I523" s="69"/>
      <c r="J523" s="69"/>
      <c r="K523" s="61"/>
      <c r="L523" s="61"/>
      <c r="M523" s="61"/>
      <c r="N523" s="61"/>
    </row>
    <row r="524" spans="3:14" s="58" customFormat="1" ht="12.75">
      <c r="C524" s="69"/>
      <c r="D524" s="69"/>
      <c r="E524" s="69"/>
      <c r="F524" s="69"/>
      <c r="G524" s="69"/>
      <c r="H524" s="69"/>
      <c r="I524" s="69"/>
      <c r="J524" s="69"/>
      <c r="K524" s="61"/>
      <c r="L524" s="61"/>
      <c r="M524" s="61"/>
      <c r="N524" s="61"/>
    </row>
    <row r="525" spans="3:14" s="58" customFormat="1" ht="12.75">
      <c r="C525" s="69"/>
      <c r="D525" s="69"/>
      <c r="E525" s="69"/>
      <c r="F525" s="69"/>
      <c r="G525" s="69"/>
      <c r="H525" s="69"/>
      <c r="I525" s="69"/>
      <c r="J525" s="69"/>
      <c r="K525" s="61"/>
      <c r="L525" s="61"/>
      <c r="M525" s="61"/>
      <c r="N525" s="61"/>
    </row>
    <row r="526" spans="3:14" s="58" customFormat="1" ht="12.75">
      <c r="C526" s="69"/>
      <c r="D526" s="69"/>
      <c r="E526" s="69"/>
      <c r="F526" s="69"/>
      <c r="G526" s="69"/>
      <c r="H526" s="69"/>
      <c r="I526" s="69"/>
      <c r="J526" s="69"/>
      <c r="K526" s="61"/>
      <c r="L526" s="61"/>
      <c r="M526" s="61"/>
      <c r="N526" s="61"/>
    </row>
    <row r="527" spans="3:14" s="58" customFormat="1" ht="12.75">
      <c r="C527" s="69"/>
      <c r="D527" s="69"/>
      <c r="E527" s="69"/>
      <c r="F527" s="69"/>
      <c r="G527" s="69"/>
      <c r="H527" s="69"/>
      <c r="I527" s="69"/>
      <c r="J527" s="69"/>
      <c r="K527" s="61"/>
      <c r="L527" s="61"/>
      <c r="M527" s="61"/>
      <c r="N527" s="61"/>
    </row>
    <row r="528" spans="3:14" s="58" customFormat="1" ht="12.75">
      <c r="C528" s="69"/>
      <c r="D528" s="69"/>
      <c r="E528" s="69"/>
      <c r="F528" s="69"/>
      <c r="G528" s="69"/>
      <c r="H528" s="69"/>
      <c r="I528" s="69"/>
      <c r="J528" s="69"/>
      <c r="K528" s="61"/>
      <c r="L528" s="61"/>
      <c r="M528" s="61"/>
      <c r="N528" s="61"/>
    </row>
    <row r="529" spans="3:14" s="58" customFormat="1" ht="12.75">
      <c r="C529" s="69"/>
      <c r="D529" s="69"/>
      <c r="E529" s="69"/>
      <c r="F529" s="69"/>
      <c r="G529" s="69"/>
      <c r="H529" s="69"/>
      <c r="I529" s="69"/>
      <c r="J529" s="69"/>
      <c r="K529" s="61"/>
      <c r="L529" s="61"/>
      <c r="M529" s="61"/>
      <c r="N529" s="61"/>
    </row>
    <row r="530" spans="3:14" s="58" customFormat="1" ht="12.75">
      <c r="C530" s="69"/>
      <c r="D530" s="69"/>
      <c r="E530" s="69"/>
      <c r="F530" s="69"/>
      <c r="G530" s="69"/>
      <c r="H530" s="69"/>
      <c r="I530" s="69"/>
      <c r="J530" s="69"/>
      <c r="K530" s="61"/>
      <c r="L530" s="61"/>
      <c r="M530" s="61"/>
      <c r="N530" s="61"/>
    </row>
    <row r="531" spans="3:14" s="58" customFormat="1" ht="12.75">
      <c r="C531" s="69"/>
      <c r="D531" s="69"/>
      <c r="E531" s="69"/>
      <c r="F531" s="69"/>
      <c r="G531" s="69"/>
      <c r="H531" s="69"/>
      <c r="I531" s="69"/>
      <c r="J531" s="69"/>
      <c r="K531" s="61"/>
      <c r="L531" s="61"/>
      <c r="M531" s="61"/>
      <c r="N531" s="61"/>
    </row>
    <row r="532" spans="3:14" s="58" customFormat="1" ht="12.75">
      <c r="C532" s="69"/>
      <c r="D532" s="69"/>
      <c r="E532" s="69"/>
      <c r="F532" s="69"/>
      <c r="G532" s="69"/>
      <c r="H532" s="69"/>
      <c r="I532" s="69"/>
      <c r="J532" s="69"/>
      <c r="K532" s="61"/>
      <c r="L532" s="61"/>
      <c r="M532" s="61"/>
      <c r="N532" s="61"/>
    </row>
    <row r="533" spans="3:14" s="58" customFormat="1" ht="12.75">
      <c r="C533" s="69"/>
      <c r="D533" s="69"/>
      <c r="E533" s="69"/>
      <c r="F533" s="69"/>
      <c r="G533" s="69"/>
      <c r="H533" s="69"/>
      <c r="I533" s="69"/>
      <c r="J533" s="69"/>
      <c r="K533" s="61"/>
      <c r="L533" s="61"/>
      <c r="M533" s="61"/>
      <c r="N533" s="61"/>
    </row>
    <row r="534" spans="3:14" s="58" customFormat="1" ht="12.75">
      <c r="C534" s="69"/>
      <c r="D534" s="69"/>
      <c r="E534" s="69"/>
      <c r="F534" s="69"/>
      <c r="G534" s="69"/>
      <c r="H534" s="69"/>
      <c r="I534" s="69"/>
      <c r="J534" s="69"/>
      <c r="K534" s="61"/>
      <c r="L534" s="61"/>
      <c r="M534" s="61"/>
      <c r="N534" s="61"/>
    </row>
    <row r="535" spans="3:14" s="58" customFormat="1" ht="12.75">
      <c r="C535" s="69"/>
      <c r="D535" s="69"/>
      <c r="E535" s="69"/>
      <c r="F535" s="69"/>
      <c r="G535" s="69"/>
      <c r="H535" s="69"/>
      <c r="I535" s="69"/>
      <c r="J535" s="69"/>
      <c r="K535" s="61"/>
      <c r="L535" s="61"/>
      <c r="M535" s="61"/>
      <c r="N535" s="61"/>
    </row>
    <row r="536" spans="3:14" s="58" customFormat="1" ht="12.75">
      <c r="C536" s="69"/>
      <c r="D536" s="69"/>
      <c r="E536" s="69"/>
      <c r="F536" s="69"/>
      <c r="G536" s="69"/>
      <c r="H536" s="69"/>
      <c r="I536" s="69"/>
      <c r="J536" s="69"/>
      <c r="K536" s="61"/>
      <c r="L536" s="61"/>
      <c r="M536" s="61"/>
      <c r="N536" s="61"/>
    </row>
    <row r="537" spans="3:14" s="58" customFormat="1" ht="12.75">
      <c r="C537" s="69"/>
      <c r="D537" s="69"/>
      <c r="E537" s="69"/>
      <c r="F537" s="69"/>
      <c r="G537" s="69"/>
      <c r="H537" s="69"/>
      <c r="I537" s="69"/>
      <c r="J537" s="69"/>
      <c r="K537" s="61"/>
      <c r="L537" s="61"/>
      <c r="M537" s="61"/>
      <c r="N537" s="61"/>
    </row>
    <row r="538" spans="3:14" s="58" customFormat="1" ht="12.75">
      <c r="C538" s="69"/>
      <c r="D538" s="69"/>
      <c r="E538" s="69"/>
      <c r="F538" s="69"/>
      <c r="G538" s="69"/>
      <c r="H538" s="69"/>
      <c r="I538" s="69"/>
      <c r="J538" s="69"/>
      <c r="K538" s="61"/>
      <c r="L538" s="61"/>
      <c r="M538" s="61"/>
      <c r="N538" s="61"/>
    </row>
    <row r="539" spans="3:14" s="58" customFormat="1" ht="12.75">
      <c r="C539" s="69"/>
      <c r="D539" s="69"/>
      <c r="E539" s="69"/>
      <c r="F539" s="69"/>
      <c r="G539" s="69"/>
      <c r="H539" s="69"/>
      <c r="I539" s="69"/>
      <c r="J539" s="69"/>
      <c r="K539" s="61"/>
      <c r="L539" s="61"/>
      <c r="M539" s="61"/>
      <c r="N539" s="61"/>
    </row>
    <row r="540" spans="3:14" s="58" customFormat="1" ht="12.75">
      <c r="C540" s="69"/>
      <c r="D540" s="69"/>
      <c r="E540" s="69"/>
      <c r="F540" s="69"/>
      <c r="G540" s="69"/>
      <c r="H540" s="69"/>
      <c r="I540" s="69"/>
      <c r="J540" s="69"/>
      <c r="K540" s="61"/>
      <c r="L540" s="61"/>
      <c r="M540" s="61"/>
      <c r="N540" s="61"/>
    </row>
    <row r="541" spans="3:14" s="58" customFormat="1" ht="12.75">
      <c r="C541" s="69"/>
      <c r="D541" s="69"/>
      <c r="E541" s="69"/>
      <c r="F541" s="69"/>
      <c r="G541" s="69"/>
      <c r="H541" s="69"/>
      <c r="I541" s="69"/>
      <c r="J541" s="69"/>
      <c r="K541" s="61"/>
      <c r="L541" s="61"/>
      <c r="M541" s="61"/>
      <c r="N541" s="61"/>
    </row>
    <row r="542" spans="3:14" s="58" customFormat="1" ht="12.75">
      <c r="C542" s="69"/>
      <c r="D542" s="69"/>
      <c r="E542" s="69"/>
      <c r="F542" s="69"/>
      <c r="G542" s="69"/>
      <c r="H542" s="69"/>
      <c r="I542" s="69"/>
      <c r="J542" s="69"/>
      <c r="K542" s="61"/>
      <c r="L542" s="61"/>
      <c r="M542" s="61"/>
      <c r="N542" s="61"/>
    </row>
    <row r="543" spans="3:14" s="58" customFormat="1" ht="12.75">
      <c r="C543" s="69"/>
      <c r="D543" s="69"/>
      <c r="E543" s="69"/>
      <c r="F543" s="69"/>
      <c r="G543" s="69"/>
      <c r="H543" s="69"/>
      <c r="I543" s="69"/>
      <c r="J543" s="69"/>
      <c r="K543" s="61"/>
      <c r="L543" s="61"/>
      <c r="M543" s="61"/>
      <c r="N543" s="61"/>
    </row>
    <row r="544" spans="3:14" s="58" customFormat="1" ht="12.75">
      <c r="C544" s="69"/>
      <c r="D544" s="69"/>
      <c r="E544" s="69"/>
      <c r="F544" s="69"/>
      <c r="G544" s="69"/>
      <c r="H544" s="69"/>
      <c r="I544" s="69"/>
      <c r="J544" s="69"/>
      <c r="K544" s="61"/>
      <c r="L544" s="61"/>
      <c r="M544" s="61"/>
      <c r="N544" s="61"/>
    </row>
    <row r="545" spans="3:14" s="58" customFormat="1" ht="12.75">
      <c r="C545" s="69"/>
      <c r="D545" s="69"/>
      <c r="E545" s="69"/>
      <c r="F545" s="69"/>
      <c r="G545" s="69"/>
      <c r="H545" s="69"/>
      <c r="I545" s="69"/>
      <c r="J545" s="69"/>
      <c r="K545" s="61"/>
      <c r="L545" s="61"/>
      <c r="M545" s="61"/>
      <c r="N545" s="61"/>
    </row>
    <row r="546" spans="3:14" s="58" customFormat="1" ht="12.75">
      <c r="C546" s="69"/>
      <c r="D546" s="69"/>
      <c r="E546" s="69"/>
      <c r="F546" s="69"/>
      <c r="G546" s="69"/>
      <c r="H546" s="69"/>
      <c r="I546" s="69"/>
      <c r="J546" s="69"/>
      <c r="K546" s="61"/>
      <c r="L546" s="61"/>
      <c r="M546" s="61"/>
      <c r="N546" s="61"/>
    </row>
    <row r="547" spans="3:14" s="58" customFormat="1" ht="12.75">
      <c r="C547" s="69"/>
      <c r="D547" s="69"/>
      <c r="E547" s="69"/>
      <c r="F547" s="69"/>
      <c r="G547" s="69"/>
      <c r="H547" s="69"/>
      <c r="I547" s="69"/>
      <c r="J547" s="69"/>
      <c r="K547" s="61"/>
      <c r="L547" s="61"/>
      <c r="M547" s="61"/>
      <c r="N547" s="61"/>
    </row>
    <row r="548" spans="3:14" s="58" customFormat="1" ht="12.75">
      <c r="C548" s="69"/>
      <c r="D548" s="69"/>
      <c r="E548" s="69"/>
      <c r="F548" s="69"/>
      <c r="G548" s="69"/>
      <c r="H548" s="69"/>
      <c r="I548" s="69"/>
      <c r="J548" s="69"/>
      <c r="K548" s="61"/>
      <c r="L548" s="61"/>
      <c r="M548" s="61"/>
      <c r="N548" s="61"/>
    </row>
    <row r="549" spans="3:14" s="58" customFormat="1" ht="12.75">
      <c r="C549" s="69"/>
      <c r="D549" s="69"/>
      <c r="E549" s="69"/>
      <c r="F549" s="69"/>
      <c r="G549" s="69"/>
      <c r="H549" s="69"/>
      <c r="I549" s="69"/>
      <c r="J549" s="69"/>
      <c r="K549" s="61"/>
      <c r="L549" s="61"/>
      <c r="M549" s="61"/>
      <c r="N549" s="61"/>
    </row>
    <row r="550" spans="3:14" s="58" customFormat="1" ht="12.75">
      <c r="C550" s="69"/>
      <c r="D550" s="69"/>
      <c r="E550" s="69"/>
      <c r="F550" s="69"/>
      <c r="G550" s="69"/>
      <c r="H550" s="69"/>
      <c r="I550" s="69"/>
      <c r="J550" s="69"/>
      <c r="K550" s="61"/>
      <c r="L550" s="61"/>
      <c r="M550" s="61"/>
      <c r="N550" s="61"/>
    </row>
    <row r="551" spans="3:14" s="58" customFormat="1" ht="12.75">
      <c r="C551" s="69"/>
      <c r="D551" s="69"/>
      <c r="E551" s="69"/>
      <c r="F551" s="69"/>
      <c r="G551" s="69"/>
      <c r="H551" s="69"/>
      <c r="I551" s="69"/>
      <c r="J551" s="69"/>
      <c r="K551" s="61"/>
      <c r="L551" s="61"/>
      <c r="M551" s="61"/>
      <c r="N551" s="61"/>
    </row>
    <row r="552" spans="3:14" s="58" customFormat="1" ht="12.75">
      <c r="C552" s="69"/>
      <c r="D552" s="69"/>
      <c r="E552" s="69"/>
      <c r="F552" s="69"/>
      <c r="G552" s="69"/>
      <c r="H552" s="69"/>
      <c r="I552" s="69"/>
      <c r="J552" s="69"/>
      <c r="K552" s="61"/>
      <c r="L552" s="61"/>
      <c r="M552" s="61"/>
      <c r="N552" s="61"/>
    </row>
    <row r="553" spans="3:14" s="58" customFormat="1" ht="12.75">
      <c r="C553" s="69"/>
      <c r="D553" s="69"/>
      <c r="E553" s="69"/>
      <c r="F553" s="69"/>
      <c r="G553" s="69"/>
      <c r="H553" s="69"/>
      <c r="I553" s="69"/>
      <c r="J553" s="69"/>
      <c r="K553" s="61"/>
      <c r="L553" s="61"/>
      <c r="M553" s="61"/>
      <c r="N553" s="61"/>
    </row>
    <row r="554" spans="3:14" s="58" customFormat="1" ht="12.75">
      <c r="C554" s="69"/>
      <c r="D554" s="69"/>
      <c r="E554" s="69"/>
      <c r="F554" s="69"/>
      <c r="G554" s="69"/>
      <c r="H554" s="69"/>
      <c r="I554" s="69"/>
      <c r="J554" s="69"/>
      <c r="K554" s="61"/>
      <c r="L554" s="61"/>
      <c r="M554" s="61"/>
      <c r="N554" s="61"/>
    </row>
    <row r="555" spans="3:14" s="58" customFormat="1" ht="12.75">
      <c r="C555" s="69"/>
      <c r="D555" s="69"/>
      <c r="E555" s="69"/>
      <c r="F555" s="69"/>
      <c r="G555" s="69"/>
      <c r="H555" s="69"/>
      <c r="I555" s="69"/>
      <c r="J555" s="69"/>
      <c r="K555" s="61"/>
      <c r="L555" s="61"/>
      <c r="M555" s="61"/>
      <c r="N555" s="61"/>
    </row>
    <row r="556" spans="3:14" s="58" customFormat="1" ht="12.75">
      <c r="C556" s="69"/>
      <c r="D556" s="69"/>
      <c r="E556" s="69"/>
      <c r="F556" s="69"/>
      <c r="G556" s="69"/>
      <c r="H556" s="69"/>
      <c r="I556" s="69"/>
      <c r="J556" s="69"/>
      <c r="K556" s="61"/>
      <c r="L556" s="61"/>
      <c r="M556" s="61"/>
      <c r="N556" s="61"/>
    </row>
    <row r="557" spans="3:14" s="58" customFormat="1" ht="12.75">
      <c r="C557" s="69"/>
      <c r="D557" s="69"/>
      <c r="E557" s="69"/>
      <c r="F557" s="69"/>
      <c r="G557" s="69"/>
      <c r="H557" s="69"/>
      <c r="I557" s="69"/>
      <c r="J557" s="69"/>
      <c r="K557" s="61"/>
      <c r="L557" s="61"/>
      <c r="M557" s="61"/>
      <c r="N557" s="61"/>
    </row>
    <row r="558" spans="3:14" s="58" customFormat="1" ht="12.75">
      <c r="C558" s="69"/>
      <c r="D558" s="69"/>
      <c r="E558" s="69"/>
      <c r="F558" s="69"/>
      <c r="G558" s="69"/>
      <c r="H558" s="69"/>
      <c r="I558" s="69"/>
      <c r="J558" s="69"/>
      <c r="K558" s="61"/>
      <c r="L558" s="61"/>
      <c r="M558" s="61"/>
      <c r="N558" s="61"/>
    </row>
    <row r="559" spans="3:14" s="58" customFormat="1" ht="12.75">
      <c r="C559" s="69"/>
      <c r="D559" s="69"/>
      <c r="E559" s="69"/>
      <c r="F559" s="69"/>
      <c r="G559" s="69"/>
      <c r="H559" s="69"/>
      <c r="I559" s="69"/>
      <c r="J559" s="69"/>
      <c r="K559" s="61"/>
      <c r="L559" s="61"/>
      <c r="M559" s="61"/>
      <c r="N559" s="61"/>
    </row>
    <row r="560" spans="3:14" s="58" customFormat="1" ht="12.75">
      <c r="C560" s="69"/>
      <c r="D560" s="69"/>
      <c r="E560" s="69"/>
      <c r="F560" s="69"/>
      <c r="G560" s="69"/>
      <c r="H560" s="69"/>
      <c r="I560" s="69"/>
      <c r="J560" s="69"/>
      <c r="K560" s="61"/>
      <c r="L560" s="61"/>
      <c r="M560" s="61"/>
      <c r="N560" s="61"/>
    </row>
    <row r="561" spans="3:14" s="58" customFormat="1" ht="12.75">
      <c r="C561" s="69"/>
      <c r="D561" s="69"/>
      <c r="E561" s="69"/>
      <c r="F561" s="69"/>
      <c r="G561" s="69"/>
      <c r="H561" s="69"/>
      <c r="I561" s="69"/>
      <c r="J561" s="69"/>
      <c r="K561" s="61"/>
      <c r="L561" s="61"/>
      <c r="M561" s="61"/>
      <c r="N561" s="61"/>
    </row>
    <row r="562" spans="3:14" s="58" customFormat="1" ht="12.75">
      <c r="C562" s="69"/>
      <c r="D562" s="69"/>
      <c r="E562" s="69"/>
      <c r="F562" s="69"/>
      <c r="G562" s="69"/>
      <c r="H562" s="69"/>
      <c r="I562" s="69"/>
      <c r="J562" s="69"/>
      <c r="K562" s="61"/>
      <c r="L562" s="61"/>
      <c r="M562" s="61"/>
      <c r="N562" s="61"/>
    </row>
    <row r="563" spans="3:14" s="58" customFormat="1" ht="12.75">
      <c r="C563" s="69"/>
      <c r="D563" s="69"/>
      <c r="E563" s="69"/>
      <c r="F563" s="69"/>
      <c r="G563" s="69"/>
      <c r="H563" s="69"/>
      <c r="I563" s="69"/>
      <c r="J563" s="69"/>
      <c r="K563" s="61"/>
      <c r="L563" s="61"/>
      <c r="M563" s="61"/>
      <c r="N563" s="61"/>
    </row>
    <row r="564" spans="3:14" s="58" customFormat="1" ht="12.75">
      <c r="C564" s="69"/>
      <c r="D564" s="69"/>
      <c r="E564" s="69"/>
      <c r="F564" s="69"/>
      <c r="G564" s="69"/>
      <c r="H564" s="69"/>
      <c r="I564" s="69"/>
      <c r="J564" s="69"/>
      <c r="K564" s="61"/>
      <c r="L564" s="61"/>
      <c r="M564" s="61"/>
      <c r="N564" s="61"/>
    </row>
    <row r="565" spans="3:14" s="58" customFormat="1" ht="12.75">
      <c r="C565" s="69"/>
      <c r="D565" s="69"/>
      <c r="E565" s="69"/>
      <c r="F565" s="69"/>
      <c r="G565" s="69"/>
      <c r="H565" s="69"/>
      <c r="I565" s="69"/>
      <c r="J565" s="69"/>
      <c r="K565" s="61"/>
      <c r="L565" s="61"/>
      <c r="M565" s="61"/>
      <c r="N565" s="61"/>
    </row>
    <row r="566" spans="3:14" s="58" customFormat="1" ht="12.75">
      <c r="C566" s="69"/>
      <c r="D566" s="69"/>
      <c r="E566" s="69"/>
      <c r="F566" s="69"/>
      <c r="G566" s="69"/>
      <c r="H566" s="69"/>
      <c r="I566" s="69"/>
      <c r="J566" s="69"/>
      <c r="K566" s="61"/>
      <c r="L566" s="61"/>
      <c r="M566" s="61"/>
      <c r="N566" s="61"/>
    </row>
    <row r="567" spans="3:14" s="58" customFormat="1" ht="12.75">
      <c r="C567" s="69"/>
      <c r="D567" s="69"/>
      <c r="E567" s="69"/>
      <c r="F567" s="69"/>
      <c r="G567" s="69"/>
      <c r="H567" s="69"/>
      <c r="I567" s="69"/>
      <c r="J567" s="69"/>
      <c r="K567" s="61"/>
      <c r="L567" s="61"/>
      <c r="M567" s="61"/>
      <c r="N567" s="61"/>
    </row>
    <row r="568" spans="3:14" s="58" customFormat="1" ht="12.75">
      <c r="C568" s="69"/>
      <c r="D568" s="69"/>
      <c r="E568" s="69"/>
      <c r="F568" s="69"/>
      <c r="G568" s="69"/>
      <c r="H568" s="69"/>
      <c r="I568" s="69"/>
      <c r="J568" s="69"/>
      <c r="K568" s="61"/>
      <c r="L568" s="61"/>
      <c r="M568" s="61"/>
      <c r="N568" s="61"/>
    </row>
    <row r="569" spans="3:14" s="58" customFormat="1" ht="12.75">
      <c r="C569" s="69"/>
      <c r="D569" s="69"/>
      <c r="E569" s="69"/>
      <c r="F569" s="69"/>
      <c r="G569" s="69"/>
      <c r="H569" s="69"/>
      <c r="I569" s="69"/>
      <c r="J569" s="69"/>
      <c r="K569" s="61"/>
      <c r="L569" s="61"/>
      <c r="M569" s="61"/>
      <c r="N569" s="61"/>
    </row>
    <row r="570" spans="3:14" s="58" customFormat="1" ht="12.75">
      <c r="C570" s="69"/>
      <c r="D570" s="69"/>
      <c r="E570" s="69"/>
      <c r="F570" s="69"/>
      <c r="G570" s="69"/>
      <c r="H570" s="69"/>
      <c r="I570" s="69"/>
      <c r="J570" s="69"/>
      <c r="K570" s="61"/>
      <c r="L570" s="61"/>
      <c r="M570" s="61"/>
      <c r="N570" s="61"/>
    </row>
    <row r="571" spans="3:14" s="58" customFormat="1" ht="12.75">
      <c r="C571" s="69"/>
      <c r="D571" s="69"/>
      <c r="E571" s="69"/>
      <c r="F571" s="69"/>
      <c r="G571" s="69"/>
      <c r="H571" s="69"/>
      <c r="I571" s="69"/>
      <c r="J571" s="69"/>
      <c r="K571" s="61"/>
      <c r="L571" s="61"/>
      <c r="M571" s="61"/>
      <c r="N571" s="61"/>
    </row>
    <row r="572" spans="3:14" s="58" customFormat="1" ht="12.75">
      <c r="C572" s="69"/>
      <c r="D572" s="69"/>
      <c r="E572" s="69"/>
      <c r="F572" s="69"/>
      <c r="G572" s="69"/>
      <c r="H572" s="69"/>
      <c r="I572" s="69"/>
      <c r="J572" s="69"/>
      <c r="K572" s="61"/>
      <c r="L572" s="61"/>
      <c r="M572" s="61"/>
      <c r="N572" s="61"/>
    </row>
    <row r="573" spans="3:14" s="58" customFormat="1" ht="12.75">
      <c r="C573" s="69"/>
      <c r="D573" s="69"/>
      <c r="E573" s="69"/>
      <c r="F573" s="69"/>
      <c r="G573" s="69"/>
      <c r="H573" s="69"/>
      <c r="I573" s="69"/>
      <c r="J573" s="69"/>
      <c r="K573" s="61"/>
      <c r="L573" s="61"/>
      <c r="M573" s="61"/>
      <c r="N573" s="61"/>
    </row>
    <row r="574" spans="3:14" s="58" customFormat="1" ht="12.75">
      <c r="C574" s="69"/>
      <c r="D574" s="69"/>
      <c r="E574" s="69"/>
      <c r="F574" s="69"/>
      <c r="G574" s="69"/>
      <c r="H574" s="69"/>
      <c r="I574" s="69"/>
      <c r="J574" s="69"/>
      <c r="K574" s="61"/>
      <c r="L574" s="61"/>
      <c r="M574" s="61"/>
      <c r="N574" s="61"/>
    </row>
    <row r="575" spans="3:14" s="58" customFormat="1" ht="12.75">
      <c r="C575" s="69"/>
      <c r="D575" s="69"/>
      <c r="E575" s="69"/>
      <c r="F575" s="69"/>
      <c r="G575" s="69"/>
      <c r="H575" s="69"/>
      <c r="I575" s="69"/>
      <c r="J575" s="69"/>
      <c r="K575" s="61"/>
      <c r="L575" s="61"/>
      <c r="M575" s="61"/>
      <c r="N575" s="61"/>
    </row>
    <row r="576" spans="3:14" s="58" customFormat="1" ht="12.75">
      <c r="C576" s="69"/>
      <c r="D576" s="69"/>
      <c r="E576" s="69"/>
      <c r="F576" s="69"/>
      <c r="G576" s="69"/>
      <c r="H576" s="69"/>
      <c r="I576" s="69"/>
      <c r="J576" s="69"/>
      <c r="K576" s="61"/>
      <c r="L576" s="61"/>
      <c r="M576" s="61"/>
      <c r="N576" s="61"/>
    </row>
    <row r="577" spans="3:14" s="58" customFormat="1" ht="12.75">
      <c r="C577" s="69"/>
      <c r="D577" s="69"/>
      <c r="E577" s="69"/>
      <c r="F577" s="69"/>
      <c r="G577" s="69"/>
      <c r="H577" s="69"/>
      <c r="I577" s="69"/>
      <c r="J577" s="69"/>
      <c r="K577" s="61"/>
      <c r="L577" s="61"/>
      <c r="M577" s="61"/>
      <c r="N577" s="61"/>
    </row>
    <row r="578" spans="3:14" s="58" customFormat="1" ht="12.75">
      <c r="C578" s="69"/>
      <c r="D578" s="69"/>
      <c r="E578" s="69"/>
      <c r="F578" s="69"/>
      <c r="G578" s="69"/>
      <c r="H578" s="69"/>
      <c r="I578" s="69"/>
      <c r="J578" s="69"/>
      <c r="K578" s="61"/>
      <c r="L578" s="61"/>
      <c r="M578" s="61"/>
      <c r="N578" s="61"/>
    </row>
    <row r="579" spans="3:14" s="58" customFormat="1" ht="12.75">
      <c r="C579" s="69"/>
      <c r="D579" s="69"/>
      <c r="E579" s="69"/>
      <c r="F579" s="69"/>
      <c r="G579" s="69"/>
      <c r="H579" s="69"/>
      <c r="I579" s="69"/>
      <c r="J579" s="69"/>
      <c r="K579" s="61"/>
      <c r="L579" s="61"/>
      <c r="M579" s="61"/>
      <c r="N579" s="61"/>
    </row>
    <row r="580" spans="3:14" s="58" customFormat="1" ht="12.75">
      <c r="C580" s="69"/>
      <c r="D580" s="69"/>
      <c r="E580" s="69"/>
      <c r="F580" s="69"/>
      <c r="G580" s="69"/>
      <c r="H580" s="69"/>
      <c r="I580" s="69"/>
      <c r="J580" s="69"/>
      <c r="K580" s="61"/>
      <c r="L580" s="61"/>
      <c r="M580" s="61"/>
      <c r="N580" s="61"/>
    </row>
    <row r="581" spans="3:14" s="58" customFormat="1" ht="12.75">
      <c r="C581" s="69"/>
      <c r="D581" s="69"/>
      <c r="E581" s="69"/>
      <c r="F581" s="69"/>
      <c r="G581" s="69"/>
      <c r="H581" s="69"/>
      <c r="I581" s="69"/>
      <c r="J581" s="69"/>
      <c r="K581" s="61"/>
      <c r="L581" s="61"/>
      <c r="M581" s="61"/>
      <c r="N581" s="61"/>
    </row>
    <row r="582" spans="3:14" s="58" customFormat="1" ht="12.75">
      <c r="C582" s="69"/>
      <c r="D582" s="69"/>
      <c r="E582" s="69"/>
      <c r="F582" s="69"/>
      <c r="G582" s="69"/>
      <c r="H582" s="69"/>
      <c r="I582" s="69"/>
      <c r="J582" s="69"/>
      <c r="K582" s="61"/>
      <c r="L582" s="61"/>
      <c r="M582" s="61"/>
      <c r="N582" s="61"/>
    </row>
    <row r="583" spans="3:14" s="58" customFormat="1" ht="12.75">
      <c r="C583" s="69"/>
      <c r="D583" s="69"/>
      <c r="E583" s="69"/>
      <c r="F583" s="69"/>
      <c r="G583" s="69"/>
      <c r="H583" s="69"/>
      <c r="I583" s="69"/>
      <c r="J583" s="69"/>
      <c r="K583" s="61"/>
      <c r="L583" s="61"/>
      <c r="M583" s="61"/>
      <c r="N583" s="61"/>
    </row>
    <row r="584" spans="3:14" s="58" customFormat="1" ht="12.75">
      <c r="C584" s="69"/>
      <c r="D584" s="69"/>
      <c r="E584" s="69"/>
      <c r="F584" s="69"/>
      <c r="G584" s="69"/>
      <c r="H584" s="69"/>
      <c r="I584" s="69"/>
      <c r="J584" s="69"/>
      <c r="K584" s="61"/>
      <c r="L584" s="61"/>
      <c r="M584" s="61"/>
      <c r="N584" s="61"/>
    </row>
    <row r="585" spans="3:14" s="58" customFormat="1" ht="12.75">
      <c r="C585" s="69"/>
      <c r="D585" s="69"/>
      <c r="E585" s="69"/>
      <c r="F585" s="69"/>
      <c r="G585" s="69"/>
      <c r="H585" s="69"/>
      <c r="I585" s="69"/>
      <c r="J585" s="69"/>
      <c r="K585" s="61"/>
      <c r="L585" s="61"/>
      <c r="M585" s="61"/>
      <c r="N585" s="61"/>
    </row>
    <row r="586" spans="3:14" s="58" customFormat="1" ht="12.75">
      <c r="C586" s="69"/>
      <c r="D586" s="69"/>
      <c r="E586" s="69"/>
      <c r="F586" s="69"/>
      <c r="G586" s="69"/>
      <c r="H586" s="69"/>
      <c r="I586" s="69"/>
      <c r="J586" s="69"/>
      <c r="K586" s="61"/>
      <c r="L586" s="61"/>
      <c r="M586" s="61"/>
      <c r="N586" s="61"/>
    </row>
    <row r="587" spans="3:14" s="58" customFormat="1" ht="12.75">
      <c r="C587" s="69"/>
      <c r="D587" s="69"/>
      <c r="E587" s="69"/>
      <c r="F587" s="69"/>
      <c r="G587" s="69"/>
      <c r="H587" s="69"/>
      <c r="I587" s="69"/>
      <c r="J587" s="69"/>
      <c r="K587" s="61"/>
      <c r="L587" s="61"/>
      <c r="M587" s="61"/>
      <c r="N587" s="61"/>
    </row>
    <row r="588" spans="3:14" s="58" customFormat="1" ht="12.75">
      <c r="C588" s="69"/>
      <c r="D588" s="69"/>
      <c r="E588" s="69"/>
      <c r="F588" s="69"/>
      <c r="G588" s="69"/>
      <c r="H588" s="69"/>
      <c r="I588" s="69"/>
      <c r="J588" s="69"/>
      <c r="K588" s="61"/>
      <c r="L588" s="61"/>
      <c r="M588" s="61"/>
      <c r="N588" s="61"/>
    </row>
    <row r="589" spans="3:14" s="58" customFormat="1" ht="12.75">
      <c r="C589" s="69"/>
      <c r="D589" s="69"/>
      <c r="E589" s="69"/>
      <c r="F589" s="69"/>
      <c r="G589" s="69"/>
      <c r="H589" s="69"/>
      <c r="I589" s="69"/>
      <c r="J589" s="69"/>
      <c r="K589" s="61"/>
      <c r="L589" s="61"/>
      <c r="M589" s="61"/>
      <c r="N589" s="61"/>
    </row>
    <row r="590" spans="3:14" s="58" customFormat="1" ht="12.75">
      <c r="C590" s="69"/>
      <c r="D590" s="69"/>
      <c r="E590" s="69"/>
      <c r="F590" s="69"/>
      <c r="G590" s="69"/>
      <c r="H590" s="69"/>
      <c r="I590" s="69"/>
      <c r="J590" s="69"/>
      <c r="K590" s="61"/>
      <c r="L590" s="61"/>
      <c r="M590" s="61"/>
      <c r="N590" s="61"/>
    </row>
    <row r="591" spans="3:14" s="58" customFormat="1" ht="12.75">
      <c r="C591" s="69"/>
      <c r="D591" s="69"/>
      <c r="E591" s="69"/>
      <c r="F591" s="69"/>
      <c r="G591" s="69"/>
      <c r="H591" s="69"/>
      <c r="I591" s="69"/>
      <c r="J591" s="69"/>
      <c r="K591" s="61"/>
      <c r="L591" s="61"/>
      <c r="M591" s="61"/>
      <c r="N591" s="61"/>
    </row>
    <row r="592" spans="3:14" s="58" customFormat="1" ht="12.75">
      <c r="C592" s="69"/>
      <c r="D592" s="69"/>
      <c r="E592" s="69"/>
      <c r="F592" s="69"/>
      <c r="G592" s="69"/>
      <c r="H592" s="69"/>
      <c r="I592" s="69"/>
      <c r="J592" s="69"/>
      <c r="K592" s="61"/>
      <c r="L592" s="61"/>
      <c r="M592" s="61"/>
      <c r="N592" s="61"/>
    </row>
    <row r="593" spans="3:14" s="58" customFormat="1" ht="12.75">
      <c r="C593" s="69"/>
      <c r="D593" s="69"/>
      <c r="E593" s="69"/>
      <c r="F593" s="69"/>
      <c r="G593" s="69"/>
      <c r="H593" s="69"/>
      <c r="I593" s="69"/>
      <c r="J593" s="69"/>
      <c r="K593" s="61"/>
      <c r="L593" s="61"/>
      <c r="M593" s="61"/>
      <c r="N593" s="61"/>
    </row>
    <row r="594" spans="3:14" s="58" customFormat="1" ht="12.75">
      <c r="C594" s="69"/>
      <c r="D594" s="69"/>
      <c r="E594" s="69"/>
      <c r="F594" s="69"/>
      <c r="G594" s="69"/>
      <c r="H594" s="69"/>
      <c r="I594" s="69"/>
      <c r="J594" s="69"/>
      <c r="K594" s="61"/>
      <c r="L594" s="61"/>
      <c r="M594" s="61"/>
      <c r="N594" s="61"/>
    </row>
    <row r="595" spans="3:14" s="58" customFormat="1" ht="12.75">
      <c r="C595" s="69"/>
      <c r="D595" s="69"/>
      <c r="E595" s="69"/>
      <c r="F595" s="69"/>
      <c r="G595" s="69"/>
      <c r="H595" s="69"/>
      <c r="I595" s="69"/>
      <c r="J595" s="69"/>
      <c r="K595" s="61"/>
      <c r="L595" s="61"/>
      <c r="M595" s="61"/>
      <c r="N595" s="61"/>
    </row>
    <row r="596" spans="3:14" s="58" customFormat="1" ht="12.75">
      <c r="C596" s="69"/>
      <c r="D596" s="69"/>
      <c r="E596" s="69"/>
      <c r="F596" s="69"/>
      <c r="G596" s="69"/>
      <c r="H596" s="69"/>
      <c r="I596" s="69"/>
      <c r="J596" s="69"/>
      <c r="K596" s="61"/>
      <c r="L596" s="61"/>
      <c r="M596" s="61"/>
      <c r="N596" s="61"/>
    </row>
    <row r="597" spans="3:14" s="58" customFormat="1" ht="12.75">
      <c r="C597" s="69"/>
      <c r="D597" s="69"/>
      <c r="E597" s="69"/>
      <c r="F597" s="69"/>
      <c r="G597" s="69"/>
      <c r="H597" s="69"/>
      <c r="I597" s="69"/>
      <c r="J597" s="69"/>
      <c r="K597" s="61"/>
      <c r="L597" s="61"/>
      <c r="M597" s="61"/>
      <c r="N597" s="61"/>
    </row>
    <row r="598" spans="3:14" s="58" customFormat="1" ht="12.75">
      <c r="C598" s="69"/>
      <c r="D598" s="69"/>
      <c r="E598" s="69"/>
      <c r="F598" s="69"/>
      <c r="G598" s="69"/>
      <c r="H598" s="69"/>
      <c r="I598" s="69"/>
      <c r="J598" s="69"/>
      <c r="K598" s="61"/>
      <c r="L598" s="61"/>
      <c r="M598" s="61"/>
      <c r="N598" s="61"/>
    </row>
    <row r="599" spans="3:14" s="58" customFormat="1" ht="12.75">
      <c r="C599" s="69"/>
      <c r="D599" s="69"/>
      <c r="E599" s="69"/>
      <c r="F599" s="69"/>
      <c r="G599" s="69"/>
      <c r="H599" s="69"/>
      <c r="I599" s="69"/>
      <c r="J599" s="69"/>
      <c r="K599" s="61"/>
      <c r="L599" s="61"/>
      <c r="M599" s="61"/>
      <c r="N599" s="61"/>
    </row>
    <row r="600" spans="3:14" s="58" customFormat="1" ht="12.75">
      <c r="C600" s="69"/>
      <c r="D600" s="69"/>
      <c r="E600" s="69"/>
      <c r="F600" s="69"/>
      <c r="G600" s="69"/>
      <c r="H600" s="69"/>
      <c r="I600" s="69"/>
      <c r="J600" s="69"/>
      <c r="K600" s="61"/>
      <c r="L600" s="61"/>
      <c r="M600" s="61"/>
      <c r="N600" s="61"/>
    </row>
    <row r="601" spans="3:14" s="58" customFormat="1" ht="12.75">
      <c r="C601" s="69"/>
      <c r="D601" s="69"/>
      <c r="E601" s="69"/>
      <c r="F601" s="69"/>
      <c r="G601" s="69"/>
      <c r="H601" s="69"/>
      <c r="I601" s="69"/>
      <c r="J601" s="69"/>
      <c r="K601" s="61"/>
      <c r="L601" s="61"/>
      <c r="M601" s="61"/>
      <c r="N601" s="61"/>
    </row>
    <row r="602" spans="3:14" s="58" customFormat="1" ht="12.75">
      <c r="C602" s="69"/>
      <c r="D602" s="69"/>
      <c r="E602" s="69"/>
      <c r="F602" s="69"/>
      <c r="G602" s="69"/>
      <c r="H602" s="69"/>
      <c r="I602" s="69"/>
      <c r="J602" s="69"/>
      <c r="K602" s="61"/>
      <c r="L602" s="61"/>
      <c r="M602" s="61"/>
      <c r="N602" s="61"/>
    </row>
    <row r="603" spans="3:14" s="58" customFormat="1" ht="12.75">
      <c r="C603" s="69"/>
      <c r="D603" s="69"/>
      <c r="E603" s="69"/>
      <c r="F603" s="69"/>
      <c r="G603" s="69"/>
      <c r="H603" s="69"/>
      <c r="I603" s="69"/>
      <c r="J603" s="69"/>
      <c r="K603" s="61"/>
      <c r="L603" s="61"/>
      <c r="M603" s="61"/>
      <c r="N603" s="61"/>
    </row>
    <row r="604" spans="3:14" s="58" customFormat="1" ht="12.75">
      <c r="C604" s="69"/>
      <c r="D604" s="69"/>
      <c r="E604" s="69"/>
      <c r="F604" s="69"/>
      <c r="G604" s="69"/>
      <c r="H604" s="69"/>
      <c r="I604" s="69"/>
      <c r="J604" s="69"/>
      <c r="K604" s="61"/>
      <c r="L604" s="61"/>
      <c r="M604" s="61"/>
      <c r="N604" s="61"/>
    </row>
    <row r="605" spans="3:14" s="58" customFormat="1" ht="12.75">
      <c r="C605" s="69"/>
      <c r="D605" s="69"/>
      <c r="E605" s="69"/>
      <c r="F605" s="69"/>
      <c r="G605" s="69"/>
      <c r="H605" s="69"/>
      <c r="I605" s="69"/>
      <c r="J605" s="69"/>
      <c r="K605" s="61"/>
      <c r="L605" s="61"/>
      <c r="M605" s="61"/>
      <c r="N605" s="61"/>
    </row>
    <row r="606" spans="3:14" s="58" customFormat="1" ht="12.75">
      <c r="C606" s="69"/>
      <c r="D606" s="69"/>
      <c r="E606" s="69"/>
      <c r="F606" s="69"/>
      <c r="G606" s="69"/>
      <c r="H606" s="69"/>
      <c r="I606" s="69"/>
      <c r="J606" s="69"/>
      <c r="K606" s="61"/>
      <c r="L606" s="61"/>
      <c r="M606" s="61"/>
      <c r="N606" s="61"/>
    </row>
    <row r="607" spans="3:14" s="58" customFormat="1" ht="12.75">
      <c r="C607" s="69"/>
      <c r="D607" s="69"/>
      <c r="E607" s="69"/>
      <c r="F607" s="69"/>
      <c r="G607" s="69"/>
      <c r="H607" s="69"/>
      <c r="I607" s="69"/>
      <c r="J607" s="69"/>
      <c r="K607" s="61"/>
      <c r="L607" s="61"/>
      <c r="M607" s="61"/>
      <c r="N607" s="61"/>
    </row>
    <row r="608" spans="3:14" s="58" customFormat="1" ht="12.75">
      <c r="C608" s="69"/>
      <c r="D608" s="69"/>
      <c r="E608" s="69"/>
      <c r="F608" s="69"/>
      <c r="G608" s="69"/>
      <c r="H608" s="69"/>
      <c r="I608" s="69"/>
      <c r="J608" s="69"/>
      <c r="K608" s="61"/>
      <c r="L608" s="61"/>
      <c r="M608" s="61"/>
      <c r="N608" s="61"/>
    </row>
    <row r="609" spans="3:14" s="58" customFormat="1" ht="12.75">
      <c r="C609" s="69"/>
      <c r="D609" s="69"/>
      <c r="E609" s="69"/>
      <c r="F609" s="69"/>
      <c r="G609" s="69"/>
      <c r="H609" s="69"/>
      <c r="I609" s="69"/>
      <c r="J609" s="69"/>
      <c r="K609" s="61"/>
      <c r="L609" s="61"/>
      <c r="M609" s="61"/>
      <c r="N609" s="61"/>
    </row>
    <row r="610" spans="3:14" s="58" customFormat="1" ht="12.75">
      <c r="C610" s="69"/>
      <c r="D610" s="69"/>
      <c r="E610" s="69"/>
      <c r="F610" s="69"/>
      <c r="G610" s="69"/>
      <c r="H610" s="69"/>
      <c r="I610" s="69"/>
      <c r="J610" s="69"/>
      <c r="K610" s="61"/>
      <c r="L610" s="61"/>
      <c r="M610" s="61"/>
      <c r="N610" s="61"/>
    </row>
    <row r="611" spans="3:14" s="58" customFormat="1" ht="12.75">
      <c r="C611" s="69"/>
      <c r="D611" s="69"/>
      <c r="E611" s="69"/>
      <c r="F611" s="69"/>
      <c r="G611" s="69"/>
      <c r="H611" s="69"/>
      <c r="I611" s="69"/>
      <c r="J611" s="69"/>
      <c r="K611" s="61"/>
      <c r="L611" s="61"/>
      <c r="M611" s="61"/>
      <c r="N611" s="61"/>
    </row>
    <row r="612" spans="3:14" s="58" customFormat="1" ht="12.75">
      <c r="C612" s="69"/>
      <c r="D612" s="69"/>
      <c r="E612" s="69"/>
      <c r="F612" s="69"/>
      <c r="G612" s="69"/>
      <c r="H612" s="69"/>
      <c r="I612" s="69"/>
      <c r="J612" s="69"/>
      <c r="K612" s="61"/>
      <c r="L612" s="61"/>
      <c r="M612" s="61"/>
      <c r="N612" s="61"/>
    </row>
    <row r="613" spans="3:14" s="58" customFormat="1" ht="12.75">
      <c r="C613" s="69"/>
      <c r="D613" s="69"/>
      <c r="E613" s="69"/>
      <c r="F613" s="69"/>
      <c r="G613" s="69"/>
      <c r="H613" s="69"/>
      <c r="I613" s="69"/>
      <c r="J613" s="69"/>
      <c r="K613" s="61"/>
      <c r="L613" s="61"/>
      <c r="M613" s="61"/>
      <c r="N613" s="61"/>
    </row>
    <row r="614" spans="3:14" s="58" customFormat="1" ht="12.75">
      <c r="C614" s="69"/>
      <c r="D614" s="69"/>
      <c r="E614" s="69"/>
      <c r="F614" s="69"/>
      <c r="G614" s="69"/>
      <c r="H614" s="69"/>
      <c r="I614" s="69"/>
      <c r="J614" s="69"/>
      <c r="K614" s="61"/>
      <c r="L614" s="61"/>
      <c r="M614" s="61"/>
      <c r="N614" s="61"/>
    </row>
    <row r="615" spans="3:14" s="58" customFormat="1" ht="12.75">
      <c r="C615" s="69"/>
      <c r="D615" s="69"/>
      <c r="E615" s="69"/>
      <c r="F615" s="69"/>
      <c r="G615" s="69"/>
      <c r="H615" s="69"/>
      <c r="I615" s="69"/>
      <c r="J615" s="69"/>
      <c r="K615" s="61"/>
      <c r="L615" s="61"/>
      <c r="M615" s="61"/>
      <c r="N615" s="61"/>
    </row>
    <row r="616" spans="3:14" s="58" customFormat="1" ht="12.75">
      <c r="C616" s="69"/>
      <c r="D616" s="69"/>
      <c r="E616" s="69"/>
      <c r="F616" s="69"/>
      <c r="G616" s="69"/>
      <c r="H616" s="69"/>
      <c r="I616" s="69"/>
      <c r="J616" s="69"/>
      <c r="K616" s="61"/>
      <c r="L616" s="61"/>
      <c r="M616" s="61"/>
      <c r="N616" s="61"/>
    </row>
    <row r="617" spans="3:14" s="58" customFormat="1" ht="12.75">
      <c r="C617" s="69"/>
      <c r="D617" s="69"/>
      <c r="E617" s="69"/>
      <c r="F617" s="69"/>
      <c r="G617" s="69"/>
      <c r="H617" s="69"/>
      <c r="I617" s="69"/>
      <c r="J617" s="69"/>
      <c r="K617" s="61"/>
      <c r="L617" s="61"/>
      <c r="M617" s="61"/>
      <c r="N617" s="61"/>
    </row>
    <row r="618" spans="3:14" s="58" customFormat="1" ht="12.75">
      <c r="C618" s="69"/>
      <c r="D618" s="69"/>
      <c r="E618" s="69"/>
      <c r="F618" s="69"/>
      <c r="G618" s="69"/>
      <c r="H618" s="69"/>
      <c r="I618" s="69"/>
      <c r="J618" s="69"/>
      <c r="K618" s="61"/>
      <c r="L618" s="61"/>
      <c r="M618" s="61"/>
      <c r="N618" s="61"/>
    </row>
    <row r="619" spans="3:14" s="58" customFormat="1" ht="12.75">
      <c r="C619" s="69"/>
      <c r="D619" s="69"/>
      <c r="E619" s="69"/>
      <c r="F619" s="69"/>
      <c r="G619" s="69"/>
      <c r="H619" s="69"/>
      <c r="I619" s="69"/>
      <c r="J619" s="69"/>
      <c r="K619" s="61"/>
      <c r="L619" s="61"/>
      <c r="M619" s="61"/>
      <c r="N619" s="61"/>
    </row>
    <row r="620" spans="3:14" s="58" customFormat="1" ht="12.75">
      <c r="C620" s="69"/>
      <c r="D620" s="69"/>
      <c r="E620" s="69"/>
      <c r="F620" s="69"/>
      <c r="G620" s="69"/>
      <c r="H620" s="69"/>
      <c r="I620" s="69"/>
      <c r="J620" s="69"/>
      <c r="K620" s="61"/>
      <c r="L620" s="61"/>
      <c r="M620" s="61"/>
      <c r="N620" s="61"/>
    </row>
    <row r="621" spans="3:14" s="58" customFormat="1" ht="12.75">
      <c r="C621" s="69"/>
      <c r="D621" s="69"/>
      <c r="E621" s="69"/>
      <c r="F621" s="69"/>
      <c r="G621" s="69"/>
      <c r="H621" s="69"/>
      <c r="I621" s="69"/>
      <c r="J621" s="69"/>
      <c r="K621" s="61"/>
      <c r="L621" s="61"/>
      <c r="M621" s="61"/>
      <c r="N621" s="61"/>
    </row>
    <row r="622" spans="3:14" s="58" customFormat="1" ht="12.75">
      <c r="C622" s="69"/>
      <c r="D622" s="69"/>
      <c r="E622" s="69"/>
      <c r="F622" s="69"/>
      <c r="G622" s="69"/>
      <c r="H622" s="69"/>
      <c r="I622" s="69"/>
      <c r="J622" s="69"/>
      <c r="K622" s="61"/>
      <c r="L622" s="61"/>
      <c r="M622" s="61"/>
      <c r="N622" s="61"/>
    </row>
    <row r="623" spans="3:14" s="58" customFormat="1" ht="12.75">
      <c r="C623" s="69"/>
      <c r="D623" s="69"/>
      <c r="E623" s="69"/>
      <c r="F623" s="69"/>
      <c r="G623" s="69"/>
      <c r="H623" s="69"/>
      <c r="I623" s="69"/>
      <c r="J623" s="69"/>
      <c r="K623" s="61"/>
      <c r="L623" s="61"/>
      <c r="M623" s="61"/>
      <c r="N623" s="61"/>
    </row>
    <row r="624" spans="3:14" s="58" customFormat="1" ht="12.75">
      <c r="C624" s="69"/>
      <c r="D624" s="69"/>
      <c r="E624" s="69"/>
      <c r="F624" s="69"/>
      <c r="G624" s="69"/>
      <c r="H624" s="69"/>
      <c r="I624" s="69"/>
      <c r="J624" s="69"/>
      <c r="K624" s="61"/>
      <c r="L624" s="61"/>
      <c r="M624" s="61"/>
      <c r="N624" s="61"/>
    </row>
    <row r="625" spans="3:14" s="58" customFormat="1" ht="12.75">
      <c r="C625" s="69"/>
      <c r="D625" s="69"/>
      <c r="E625" s="69"/>
      <c r="F625" s="69"/>
      <c r="G625" s="69"/>
      <c r="H625" s="69"/>
      <c r="I625" s="69"/>
      <c r="J625" s="69"/>
      <c r="K625" s="61"/>
      <c r="L625" s="61"/>
      <c r="M625" s="61"/>
      <c r="N625" s="61"/>
    </row>
    <row r="626" spans="3:14" s="58" customFormat="1" ht="12.75">
      <c r="C626" s="69"/>
      <c r="D626" s="69"/>
      <c r="E626" s="69"/>
      <c r="F626" s="69"/>
      <c r="G626" s="69"/>
      <c r="H626" s="69"/>
      <c r="I626" s="69"/>
      <c r="J626" s="69"/>
      <c r="K626" s="61"/>
      <c r="L626" s="61"/>
      <c r="M626" s="61"/>
      <c r="N626" s="61"/>
    </row>
    <row r="627" spans="3:14" s="58" customFormat="1" ht="12.75">
      <c r="C627" s="69"/>
      <c r="D627" s="69"/>
      <c r="E627" s="69"/>
      <c r="F627" s="69"/>
      <c r="G627" s="69"/>
      <c r="H627" s="69"/>
      <c r="I627" s="69"/>
      <c r="J627" s="69"/>
      <c r="K627" s="61"/>
      <c r="L627" s="61"/>
      <c r="M627" s="61"/>
      <c r="N627" s="61"/>
    </row>
    <row r="628" spans="3:14" s="58" customFormat="1" ht="12.75">
      <c r="C628" s="69"/>
      <c r="D628" s="69"/>
      <c r="E628" s="69"/>
      <c r="F628" s="69"/>
      <c r="G628" s="69"/>
      <c r="H628" s="69"/>
      <c r="I628" s="69"/>
      <c r="J628" s="69"/>
      <c r="K628" s="61"/>
      <c r="L628" s="61"/>
      <c r="M628" s="61"/>
      <c r="N628" s="61"/>
    </row>
    <row r="629" spans="3:14" s="58" customFormat="1" ht="12.75">
      <c r="C629" s="69"/>
      <c r="D629" s="69"/>
      <c r="E629" s="69"/>
      <c r="F629" s="69"/>
      <c r="G629" s="69"/>
      <c r="H629" s="69"/>
      <c r="I629" s="69"/>
      <c r="J629" s="69"/>
      <c r="K629" s="61"/>
      <c r="L629" s="61"/>
      <c r="M629" s="61"/>
      <c r="N629" s="61"/>
    </row>
    <row r="630" spans="3:14" s="58" customFormat="1" ht="12.75">
      <c r="C630" s="69"/>
      <c r="D630" s="69"/>
      <c r="E630" s="69"/>
      <c r="F630" s="69"/>
      <c r="G630" s="69"/>
      <c r="H630" s="69"/>
      <c r="I630" s="69"/>
      <c r="J630" s="69"/>
      <c r="K630" s="61"/>
      <c r="L630" s="61"/>
      <c r="M630" s="61"/>
      <c r="N630" s="61"/>
    </row>
    <row r="631" spans="3:14" s="58" customFormat="1" ht="12.75">
      <c r="C631" s="69"/>
      <c r="D631" s="69"/>
      <c r="E631" s="69"/>
      <c r="F631" s="69"/>
      <c r="G631" s="69"/>
      <c r="H631" s="69"/>
      <c r="I631" s="69"/>
      <c r="J631" s="69"/>
      <c r="K631" s="61"/>
      <c r="L631" s="61"/>
      <c r="M631" s="61"/>
      <c r="N631" s="61"/>
    </row>
    <row r="632" spans="3:14" s="58" customFormat="1" ht="12.75">
      <c r="C632" s="69"/>
      <c r="D632" s="69"/>
      <c r="E632" s="69"/>
      <c r="F632" s="69"/>
      <c r="G632" s="69"/>
      <c r="H632" s="69"/>
      <c r="I632" s="69"/>
      <c r="J632" s="69"/>
      <c r="K632" s="61"/>
      <c r="L632" s="61"/>
      <c r="M632" s="61"/>
      <c r="N632" s="61"/>
    </row>
    <row r="633" spans="3:14" s="58" customFormat="1" ht="12.75">
      <c r="C633" s="69"/>
      <c r="D633" s="69"/>
      <c r="E633" s="69"/>
      <c r="F633" s="69"/>
      <c r="G633" s="69"/>
      <c r="H633" s="69"/>
      <c r="I633" s="69"/>
      <c r="J633" s="69"/>
      <c r="K633" s="61"/>
      <c r="L633" s="61"/>
      <c r="M633" s="61"/>
      <c r="N633" s="61"/>
    </row>
    <row r="634" spans="3:14" s="58" customFormat="1" ht="12.75">
      <c r="C634" s="69"/>
      <c r="D634" s="69"/>
      <c r="E634" s="69"/>
      <c r="F634" s="69"/>
      <c r="G634" s="69"/>
      <c r="H634" s="69"/>
      <c r="I634" s="69"/>
      <c r="J634" s="69"/>
      <c r="K634" s="61"/>
      <c r="L634" s="61"/>
      <c r="M634" s="61"/>
      <c r="N634" s="61"/>
    </row>
    <row r="635" spans="3:14" s="58" customFormat="1" ht="12.75">
      <c r="C635" s="69"/>
      <c r="D635" s="69"/>
      <c r="E635" s="69"/>
      <c r="F635" s="69"/>
      <c r="G635" s="69"/>
      <c r="H635" s="69"/>
      <c r="I635" s="69"/>
      <c r="J635" s="69"/>
      <c r="K635" s="61"/>
      <c r="L635" s="61"/>
      <c r="M635" s="61"/>
      <c r="N635" s="61"/>
    </row>
    <row r="636" spans="3:14" s="58" customFormat="1" ht="12.75">
      <c r="C636" s="69"/>
      <c r="D636" s="69"/>
      <c r="E636" s="69"/>
      <c r="F636" s="69"/>
      <c r="G636" s="69"/>
      <c r="H636" s="69"/>
      <c r="I636" s="69"/>
      <c r="J636" s="69"/>
      <c r="K636" s="61"/>
      <c r="L636" s="61"/>
      <c r="M636" s="61"/>
      <c r="N636" s="61"/>
    </row>
    <row r="637" spans="3:14" s="58" customFormat="1" ht="12.75">
      <c r="C637" s="69"/>
      <c r="D637" s="69"/>
      <c r="E637" s="69"/>
      <c r="F637" s="69"/>
      <c r="G637" s="69"/>
      <c r="H637" s="69"/>
      <c r="I637" s="69"/>
      <c r="J637" s="69"/>
      <c r="K637" s="61"/>
      <c r="L637" s="61"/>
      <c r="M637" s="61"/>
      <c r="N637" s="61"/>
    </row>
    <row r="638" spans="3:14" s="58" customFormat="1" ht="12.75">
      <c r="C638" s="69"/>
      <c r="D638" s="69"/>
      <c r="E638" s="69"/>
      <c r="F638" s="69"/>
      <c r="G638" s="69"/>
      <c r="H638" s="69"/>
      <c r="I638" s="69"/>
      <c r="J638" s="69"/>
      <c r="K638" s="61"/>
      <c r="L638" s="61"/>
      <c r="M638" s="61"/>
      <c r="N638" s="61"/>
    </row>
    <row r="639" spans="3:14" s="58" customFormat="1" ht="12.75">
      <c r="C639" s="69"/>
      <c r="D639" s="69"/>
      <c r="E639" s="69"/>
      <c r="F639" s="69"/>
      <c r="G639" s="69"/>
      <c r="H639" s="69"/>
      <c r="I639" s="69"/>
      <c r="J639" s="69"/>
      <c r="K639" s="61"/>
      <c r="L639" s="61"/>
      <c r="M639" s="61"/>
      <c r="N639" s="61"/>
    </row>
    <row r="640" spans="3:14" s="58" customFormat="1" ht="12.75">
      <c r="C640" s="69"/>
      <c r="D640" s="69"/>
      <c r="E640" s="69"/>
      <c r="F640" s="69"/>
      <c r="G640" s="69"/>
      <c r="H640" s="69"/>
      <c r="I640" s="69"/>
      <c r="J640" s="69"/>
      <c r="K640" s="61"/>
      <c r="L640" s="61"/>
      <c r="M640" s="61"/>
      <c r="N640" s="61"/>
    </row>
    <row r="641" spans="3:14" s="58" customFormat="1" ht="12.75">
      <c r="C641" s="69"/>
      <c r="D641" s="69"/>
      <c r="E641" s="69"/>
      <c r="F641" s="69"/>
      <c r="G641" s="69"/>
      <c r="H641" s="69"/>
      <c r="I641" s="69"/>
      <c r="J641" s="69"/>
      <c r="K641" s="61"/>
      <c r="L641" s="61"/>
      <c r="M641" s="61"/>
      <c r="N641" s="61"/>
    </row>
    <row r="642" spans="3:14" s="58" customFormat="1" ht="12.75">
      <c r="C642" s="69"/>
      <c r="D642" s="69"/>
      <c r="E642" s="69"/>
      <c r="F642" s="69"/>
      <c r="G642" s="69"/>
      <c r="H642" s="69"/>
      <c r="I642" s="69"/>
      <c r="J642" s="69"/>
      <c r="K642" s="61"/>
      <c r="L642" s="61"/>
      <c r="M642" s="61"/>
      <c r="N642" s="61"/>
    </row>
    <row r="643" spans="3:14" s="58" customFormat="1" ht="12.75">
      <c r="C643" s="69"/>
      <c r="D643" s="69"/>
      <c r="E643" s="69"/>
      <c r="F643" s="69"/>
      <c r="G643" s="69"/>
      <c r="H643" s="69"/>
      <c r="I643" s="69"/>
      <c r="J643" s="69"/>
      <c r="K643" s="61"/>
      <c r="L643" s="61"/>
      <c r="M643" s="61"/>
      <c r="N643" s="61"/>
    </row>
    <row r="644" spans="3:14" s="58" customFormat="1" ht="12.75">
      <c r="C644" s="69"/>
      <c r="D644" s="69"/>
      <c r="E644" s="69"/>
      <c r="F644" s="69"/>
      <c r="G644" s="69"/>
      <c r="H644" s="69"/>
      <c r="I644" s="69"/>
      <c r="J644" s="69"/>
      <c r="K644" s="61"/>
      <c r="L644" s="61"/>
      <c r="M644" s="61"/>
      <c r="N644" s="61"/>
    </row>
    <row r="645" spans="3:14" s="58" customFormat="1" ht="12.75">
      <c r="C645" s="69"/>
      <c r="D645" s="69"/>
      <c r="E645" s="69"/>
      <c r="F645" s="69"/>
      <c r="G645" s="69"/>
      <c r="H645" s="69"/>
      <c r="I645" s="69"/>
      <c r="J645" s="69"/>
      <c r="K645" s="61"/>
      <c r="L645" s="61"/>
      <c r="M645" s="61"/>
      <c r="N645" s="61"/>
    </row>
    <row r="646" spans="3:14" s="58" customFormat="1" ht="12.75">
      <c r="C646" s="69"/>
      <c r="D646" s="69"/>
      <c r="E646" s="69"/>
      <c r="F646" s="69"/>
      <c r="G646" s="69"/>
      <c r="H646" s="69"/>
      <c r="I646" s="69"/>
      <c r="J646" s="69"/>
      <c r="K646" s="61"/>
      <c r="L646" s="61"/>
      <c r="M646" s="61"/>
      <c r="N646" s="61"/>
    </row>
    <row r="647" spans="3:14" s="58" customFormat="1" ht="12.75">
      <c r="C647" s="69"/>
      <c r="D647" s="69"/>
      <c r="E647" s="69"/>
      <c r="F647" s="69"/>
      <c r="G647" s="69"/>
      <c r="H647" s="69"/>
      <c r="I647" s="69"/>
      <c r="J647" s="69"/>
      <c r="K647" s="61"/>
      <c r="L647" s="61"/>
      <c r="M647" s="61"/>
      <c r="N647" s="61"/>
    </row>
    <row r="648" spans="3:14" s="58" customFormat="1" ht="12.75">
      <c r="C648" s="69"/>
      <c r="D648" s="69"/>
      <c r="E648" s="69"/>
      <c r="F648" s="69"/>
      <c r="G648" s="69"/>
      <c r="H648" s="69"/>
      <c r="I648" s="69"/>
      <c r="J648" s="69"/>
      <c r="K648" s="61"/>
      <c r="L648" s="61"/>
      <c r="M648" s="61"/>
      <c r="N648" s="61"/>
    </row>
    <row r="649" spans="3:14" s="58" customFormat="1" ht="12.75">
      <c r="C649" s="69"/>
      <c r="D649" s="69"/>
      <c r="E649" s="69"/>
      <c r="F649" s="69"/>
      <c r="G649" s="69"/>
      <c r="H649" s="69"/>
      <c r="I649" s="69"/>
      <c r="J649" s="69"/>
      <c r="K649" s="61"/>
      <c r="L649" s="61"/>
      <c r="M649" s="61"/>
      <c r="N649" s="61"/>
    </row>
    <row r="650" spans="3:14" s="58" customFormat="1" ht="12.75">
      <c r="C650" s="69"/>
      <c r="D650" s="69"/>
      <c r="E650" s="69"/>
      <c r="F650" s="69"/>
      <c r="G650" s="69"/>
      <c r="H650" s="69"/>
      <c r="I650" s="69"/>
      <c r="J650" s="69"/>
      <c r="K650" s="61"/>
      <c r="L650" s="61"/>
      <c r="M650" s="61"/>
      <c r="N650" s="61"/>
    </row>
    <row r="651" spans="3:14" s="58" customFormat="1" ht="12.75">
      <c r="C651" s="69"/>
      <c r="D651" s="69"/>
      <c r="E651" s="69"/>
      <c r="F651" s="69"/>
      <c r="G651" s="69"/>
      <c r="H651" s="69"/>
      <c r="I651" s="69"/>
      <c r="J651" s="69"/>
      <c r="K651" s="61"/>
      <c r="L651" s="61"/>
      <c r="M651" s="61"/>
      <c r="N651" s="61"/>
    </row>
    <row r="652" spans="3:14" s="58" customFormat="1" ht="12.75">
      <c r="C652" s="69"/>
      <c r="D652" s="69"/>
      <c r="E652" s="69"/>
      <c r="F652" s="69"/>
      <c r="G652" s="69"/>
      <c r="H652" s="69"/>
      <c r="I652" s="69"/>
      <c r="J652" s="69"/>
      <c r="K652" s="61"/>
      <c r="L652" s="61"/>
      <c r="M652" s="61"/>
      <c r="N652" s="61"/>
    </row>
    <row r="653" spans="3:14" s="58" customFormat="1" ht="12.75">
      <c r="C653" s="69"/>
      <c r="D653" s="69"/>
      <c r="E653" s="69"/>
      <c r="F653" s="69"/>
      <c r="G653" s="69"/>
      <c r="H653" s="69"/>
      <c r="I653" s="69"/>
      <c r="J653" s="69"/>
      <c r="K653" s="61"/>
      <c r="L653" s="61"/>
      <c r="M653" s="61"/>
      <c r="N653" s="61"/>
    </row>
    <row r="654" spans="3:14" s="58" customFormat="1" ht="12.75">
      <c r="C654" s="69"/>
      <c r="D654" s="69"/>
      <c r="E654" s="69"/>
      <c r="F654" s="69"/>
      <c r="G654" s="69"/>
      <c r="H654" s="69"/>
      <c r="I654" s="69"/>
      <c r="J654" s="69"/>
      <c r="K654" s="61"/>
      <c r="L654" s="61"/>
      <c r="M654" s="61"/>
      <c r="N654" s="61"/>
    </row>
    <row r="655" spans="3:14" s="58" customFormat="1" ht="12.75">
      <c r="C655" s="69"/>
      <c r="D655" s="69"/>
      <c r="E655" s="69"/>
      <c r="F655" s="69"/>
      <c r="G655" s="69"/>
      <c r="H655" s="69"/>
      <c r="I655" s="69"/>
      <c r="J655" s="69"/>
      <c r="K655" s="61"/>
      <c r="L655" s="61"/>
      <c r="M655" s="61"/>
      <c r="N655" s="61"/>
    </row>
    <row r="656" spans="3:14" s="58" customFormat="1" ht="12.75">
      <c r="C656" s="69"/>
      <c r="D656" s="69"/>
      <c r="E656" s="69"/>
      <c r="F656" s="69"/>
      <c r="G656" s="69"/>
      <c r="H656" s="69"/>
      <c r="I656" s="69"/>
      <c r="J656" s="69"/>
      <c r="K656" s="61"/>
      <c r="L656" s="61"/>
      <c r="M656" s="61"/>
      <c r="N656" s="61"/>
    </row>
    <row r="657" spans="3:14" s="58" customFormat="1" ht="12.75">
      <c r="C657" s="69"/>
      <c r="D657" s="69"/>
      <c r="E657" s="69"/>
      <c r="F657" s="69"/>
      <c r="G657" s="69"/>
      <c r="H657" s="69"/>
      <c r="I657" s="69"/>
      <c r="J657" s="69"/>
      <c r="K657" s="61"/>
      <c r="L657" s="61"/>
      <c r="M657" s="61"/>
      <c r="N657" s="61"/>
    </row>
    <row r="658" spans="3:14" s="58" customFormat="1" ht="12.75">
      <c r="C658" s="69"/>
      <c r="D658" s="69"/>
      <c r="E658" s="69"/>
      <c r="F658" s="69"/>
      <c r="G658" s="69"/>
      <c r="H658" s="69"/>
      <c r="I658" s="69"/>
      <c r="J658" s="69"/>
      <c r="K658" s="61"/>
      <c r="L658" s="61"/>
      <c r="M658" s="61"/>
      <c r="N658" s="61"/>
    </row>
    <row r="659" spans="3:14" s="58" customFormat="1" ht="12.75">
      <c r="C659" s="69"/>
      <c r="D659" s="69"/>
      <c r="E659" s="69"/>
      <c r="F659" s="69"/>
      <c r="G659" s="69"/>
      <c r="H659" s="69"/>
      <c r="I659" s="69"/>
      <c r="J659" s="69"/>
      <c r="K659" s="61"/>
      <c r="L659" s="61"/>
      <c r="M659" s="61"/>
      <c r="N659" s="61"/>
    </row>
    <row r="660" spans="3:14" s="58" customFormat="1" ht="12.75">
      <c r="C660" s="69"/>
      <c r="D660" s="69"/>
      <c r="E660" s="69"/>
      <c r="F660" s="69"/>
      <c r="G660" s="69"/>
      <c r="H660" s="69"/>
      <c r="I660" s="69"/>
      <c r="J660" s="69"/>
      <c r="K660" s="61"/>
      <c r="L660" s="61"/>
      <c r="M660" s="61"/>
      <c r="N660" s="61"/>
    </row>
    <row r="661" spans="3:14" s="58" customFormat="1" ht="12.75">
      <c r="C661" s="69"/>
      <c r="D661" s="69"/>
      <c r="E661" s="69"/>
      <c r="F661" s="69"/>
      <c r="G661" s="69"/>
      <c r="H661" s="69"/>
      <c r="I661" s="69"/>
      <c r="J661" s="69"/>
      <c r="K661" s="61"/>
      <c r="L661" s="61"/>
      <c r="M661" s="61"/>
      <c r="N661" s="61"/>
    </row>
    <row r="662" spans="3:14" s="58" customFormat="1" ht="12.75">
      <c r="C662" s="69"/>
      <c r="D662" s="69"/>
      <c r="E662" s="69"/>
      <c r="F662" s="69"/>
      <c r="G662" s="69"/>
      <c r="H662" s="69"/>
      <c r="I662" s="69"/>
      <c r="J662" s="69"/>
      <c r="K662" s="61"/>
      <c r="L662" s="61"/>
      <c r="M662" s="61"/>
      <c r="N662" s="61"/>
    </row>
    <row r="663" spans="3:14" s="58" customFormat="1" ht="12.75">
      <c r="C663" s="69"/>
      <c r="D663" s="69"/>
      <c r="E663" s="69"/>
      <c r="F663" s="69"/>
      <c r="G663" s="69"/>
      <c r="H663" s="69"/>
      <c r="I663" s="69"/>
      <c r="J663" s="69"/>
      <c r="K663" s="61"/>
      <c r="L663" s="61"/>
      <c r="M663" s="61"/>
      <c r="N663" s="61"/>
    </row>
    <row r="664" spans="3:14" s="58" customFormat="1" ht="12.75">
      <c r="C664" s="69"/>
      <c r="D664" s="69"/>
      <c r="E664" s="69"/>
      <c r="F664" s="69"/>
      <c r="G664" s="69"/>
      <c r="H664" s="69"/>
      <c r="I664" s="69"/>
      <c r="J664" s="69"/>
      <c r="K664" s="61"/>
      <c r="L664" s="61"/>
      <c r="M664" s="61"/>
      <c r="N664" s="61"/>
    </row>
    <row r="665" spans="3:14" s="58" customFormat="1" ht="12.75">
      <c r="C665" s="69"/>
      <c r="D665" s="69"/>
      <c r="E665" s="69"/>
      <c r="F665" s="69"/>
      <c r="G665" s="69"/>
      <c r="H665" s="69"/>
      <c r="I665" s="69"/>
      <c r="J665" s="69"/>
      <c r="K665" s="61"/>
      <c r="L665" s="61"/>
      <c r="M665" s="61"/>
      <c r="N665" s="61"/>
    </row>
    <row r="666" spans="3:14" s="58" customFormat="1" ht="12.75">
      <c r="C666" s="69"/>
      <c r="D666" s="69"/>
      <c r="E666" s="69"/>
      <c r="F666" s="69"/>
      <c r="G666" s="69"/>
      <c r="H666" s="69"/>
      <c r="I666" s="69"/>
      <c r="J666" s="69"/>
      <c r="K666" s="61"/>
      <c r="L666" s="61"/>
      <c r="M666" s="61"/>
      <c r="N666" s="61"/>
    </row>
    <row r="667" spans="3:14" s="58" customFormat="1" ht="12.75">
      <c r="C667" s="69"/>
      <c r="D667" s="69"/>
      <c r="E667" s="69"/>
      <c r="F667" s="69"/>
      <c r="G667" s="69"/>
      <c r="H667" s="69"/>
      <c r="I667" s="69"/>
      <c r="J667" s="69"/>
      <c r="K667" s="61"/>
      <c r="L667" s="61"/>
      <c r="M667" s="61"/>
      <c r="N667" s="61"/>
    </row>
    <row r="668" spans="3:14" s="58" customFormat="1" ht="12.75">
      <c r="C668" s="69"/>
      <c r="D668" s="69"/>
      <c r="E668" s="69"/>
      <c r="F668" s="69"/>
      <c r="G668" s="69"/>
      <c r="H668" s="69"/>
      <c r="I668" s="69"/>
      <c r="J668" s="69"/>
      <c r="K668" s="61"/>
      <c r="L668" s="61"/>
      <c r="M668" s="61"/>
      <c r="N668" s="61"/>
    </row>
    <row r="669" spans="3:14" s="58" customFormat="1" ht="12.75">
      <c r="C669" s="69"/>
      <c r="D669" s="69"/>
      <c r="E669" s="69"/>
      <c r="F669" s="69"/>
      <c r="G669" s="69"/>
      <c r="H669" s="69"/>
      <c r="I669" s="69"/>
      <c r="J669" s="69"/>
      <c r="K669" s="61"/>
      <c r="L669" s="61"/>
      <c r="M669" s="61"/>
      <c r="N669" s="61"/>
    </row>
    <row r="670" spans="3:14" s="58" customFormat="1" ht="12.75">
      <c r="C670" s="69"/>
      <c r="D670" s="69"/>
      <c r="E670" s="69"/>
      <c r="F670" s="69"/>
      <c r="G670" s="69"/>
      <c r="H670" s="69"/>
      <c r="I670" s="69"/>
      <c r="J670" s="69"/>
      <c r="K670" s="61"/>
      <c r="L670" s="61"/>
      <c r="M670" s="61"/>
      <c r="N670" s="61"/>
    </row>
    <row r="671" spans="3:14" s="58" customFormat="1" ht="12.75">
      <c r="C671" s="69"/>
      <c r="D671" s="69"/>
      <c r="E671" s="69"/>
      <c r="F671" s="69"/>
      <c r="G671" s="69"/>
      <c r="H671" s="69"/>
      <c r="I671" s="69"/>
      <c r="J671" s="69"/>
      <c r="K671" s="61"/>
      <c r="L671" s="61"/>
      <c r="M671" s="61"/>
      <c r="N671" s="61"/>
    </row>
    <row r="672" spans="3:14" s="58" customFormat="1" ht="12.75">
      <c r="C672" s="69"/>
      <c r="D672" s="69"/>
      <c r="E672" s="69"/>
      <c r="F672" s="69"/>
      <c r="G672" s="69"/>
      <c r="H672" s="69"/>
      <c r="I672" s="69"/>
      <c r="J672" s="69"/>
      <c r="K672" s="61"/>
      <c r="L672" s="61"/>
      <c r="M672" s="61"/>
      <c r="N672" s="61"/>
    </row>
    <row r="673" spans="3:14" s="58" customFormat="1" ht="12.75">
      <c r="C673" s="69"/>
      <c r="D673" s="69"/>
      <c r="E673" s="69"/>
      <c r="F673" s="69"/>
      <c r="G673" s="69"/>
      <c r="H673" s="69"/>
      <c r="I673" s="69"/>
      <c r="J673" s="69"/>
      <c r="K673" s="61"/>
      <c r="L673" s="61"/>
      <c r="M673" s="61"/>
      <c r="N673" s="61"/>
    </row>
    <row r="674" spans="3:14" s="58" customFormat="1" ht="12.75">
      <c r="C674" s="69"/>
      <c r="D674" s="69"/>
      <c r="E674" s="69"/>
      <c r="F674" s="69"/>
      <c r="G674" s="69"/>
      <c r="H674" s="69"/>
      <c r="I674" s="69"/>
      <c r="J674" s="69"/>
      <c r="K674" s="61"/>
      <c r="L674" s="61"/>
      <c r="M674" s="61"/>
      <c r="N674" s="61"/>
    </row>
    <row r="675" spans="3:14" s="58" customFormat="1" ht="12.75">
      <c r="C675" s="69"/>
      <c r="D675" s="69"/>
      <c r="E675" s="69"/>
      <c r="F675" s="69"/>
      <c r="G675" s="69"/>
      <c r="H675" s="69"/>
      <c r="I675" s="69"/>
      <c r="J675" s="69"/>
      <c r="K675" s="61"/>
      <c r="L675" s="61"/>
      <c r="M675" s="61"/>
      <c r="N675" s="61"/>
    </row>
    <row r="676" spans="3:14" s="58" customFormat="1" ht="12.75">
      <c r="C676" s="69"/>
      <c r="D676" s="69"/>
      <c r="E676" s="69"/>
      <c r="F676" s="69"/>
      <c r="G676" s="69"/>
      <c r="H676" s="69"/>
      <c r="I676" s="69"/>
      <c r="J676" s="69"/>
      <c r="K676" s="61"/>
      <c r="L676" s="61"/>
      <c r="M676" s="61"/>
      <c r="N676" s="61"/>
    </row>
    <row r="677" spans="3:14" s="58" customFormat="1" ht="12.75">
      <c r="C677" s="69"/>
      <c r="D677" s="69"/>
      <c r="E677" s="69"/>
      <c r="F677" s="69"/>
      <c r="G677" s="69"/>
      <c r="H677" s="69"/>
      <c r="I677" s="69"/>
      <c r="J677" s="69"/>
      <c r="K677" s="61"/>
      <c r="L677" s="61"/>
      <c r="M677" s="61"/>
      <c r="N677" s="61"/>
    </row>
    <row r="678" spans="3:14" s="58" customFormat="1" ht="12.75">
      <c r="C678" s="69"/>
      <c r="D678" s="69"/>
      <c r="E678" s="69"/>
      <c r="F678" s="69"/>
      <c r="G678" s="69"/>
      <c r="H678" s="69"/>
      <c r="I678" s="69"/>
      <c r="J678" s="69"/>
      <c r="K678" s="61"/>
      <c r="L678" s="61"/>
      <c r="M678" s="61"/>
      <c r="N678" s="61"/>
    </row>
    <row r="679" spans="3:14" s="58" customFormat="1" ht="12.75">
      <c r="C679" s="69"/>
      <c r="D679" s="69"/>
      <c r="E679" s="69"/>
      <c r="F679" s="69"/>
      <c r="G679" s="69"/>
      <c r="H679" s="69"/>
      <c r="I679" s="69"/>
      <c r="J679" s="69"/>
      <c r="K679" s="61"/>
      <c r="L679" s="61"/>
      <c r="M679" s="61"/>
      <c r="N679" s="61"/>
    </row>
    <row r="680" spans="3:14" s="58" customFormat="1" ht="12.75">
      <c r="C680" s="69"/>
      <c r="D680" s="69"/>
      <c r="E680" s="69"/>
      <c r="F680" s="69"/>
      <c r="G680" s="69"/>
      <c r="H680" s="69"/>
      <c r="I680" s="69"/>
      <c r="J680" s="69"/>
      <c r="K680" s="61"/>
      <c r="L680" s="61"/>
      <c r="M680" s="61"/>
      <c r="N680" s="61"/>
    </row>
    <row r="681" spans="3:14" s="58" customFormat="1" ht="12.75">
      <c r="C681" s="69"/>
      <c r="D681" s="69"/>
      <c r="E681" s="69"/>
      <c r="F681" s="69"/>
      <c r="G681" s="69"/>
      <c r="H681" s="69"/>
      <c r="I681" s="69"/>
      <c r="J681" s="69"/>
      <c r="K681" s="61"/>
      <c r="L681" s="61"/>
      <c r="M681" s="61"/>
      <c r="N681" s="61"/>
    </row>
    <row r="682" spans="3:14" s="58" customFormat="1" ht="12.75">
      <c r="C682" s="69"/>
      <c r="D682" s="69"/>
      <c r="E682" s="69"/>
      <c r="F682" s="69"/>
      <c r="G682" s="69"/>
      <c r="H682" s="69"/>
      <c r="I682" s="69"/>
      <c r="J682" s="69"/>
      <c r="K682" s="61"/>
      <c r="L682" s="61"/>
      <c r="M682" s="61"/>
      <c r="N682" s="61"/>
    </row>
    <row r="683" spans="3:14" s="58" customFormat="1" ht="12.75">
      <c r="C683" s="69"/>
      <c r="D683" s="69"/>
      <c r="E683" s="69"/>
      <c r="F683" s="69"/>
      <c r="G683" s="69"/>
      <c r="H683" s="69"/>
      <c r="I683" s="69"/>
      <c r="J683" s="69"/>
      <c r="K683" s="61"/>
      <c r="L683" s="61"/>
      <c r="M683" s="61"/>
      <c r="N683" s="61"/>
    </row>
    <row r="684" spans="3:14" s="58" customFormat="1" ht="12.75">
      <c r="C684" s="69"/>
      <c r="D684" s="69"/>
      <c r="E684" s="69"/>
      <c r="F684" s="69"/>
      <c r="G684" s="69"/>
      <c r="H684" s="69"/>
      <c r="I684" s="69"/>
      <c r="J684" s="69"/>
      <c r="K684" s="61"/>
      <c r="L684" s="61"/>
      <c r="M684" s="61"/>
      <c r="N684" s="61"/>
    </row>
    <row r="685" spans="3:14" s="58" customFormat="1" ht="12.75">
      <c r="C685" s="69"/>
      <c r="D685" s="69"/>
      <c r="E685" s="69"/>
      <c r="F685" s="69"/>
      <c r="G685" s="69"/>
      <c r="H685" s="69"/>
      <c r="I685" s="69"/>
      <c r="J685" s="69"/>
      <c r="K685" s="61"/>
      <c r="L685" s="61"/>
      <c r="M685" s="61"/>
      <c r="N685" s="61"/>
    </row>
    <row r="686" spans="3:14" s="58" customFormat="1" ht="12.75">
      <c r="C686" s="69"/>
      <c r="D686" s="69"/>
      <c r="E686" s="69"/>
      <c r="F686" s="69"/>
      <c r="G686" s="69"/>
      <c r="H686" s="69"/>
      <c r="I686" s="69"/>
      <c r="J686" s="69"/>
      <c r="K686" s="61"/>
      <c r="L686" s="61"/>
      <c r="M686" s="61"/>
      <c r="N686" s="61"/>
    </row>
    <row r="687" spans="3:14" s="58" customFormat="1" ht="12.75">
      <c r="C687" s="69"/>
      <c r="D687" s="69"/>
      <c r="E687" s="69"/>
      <c r="F687" s="69"/>
      <c r="G687" s="69"/>
      <c r="H687" s="69"/>
      <c r="I687" s="69"/>
      <c r="J687" s="69"/>
      <c r="K687" s="61"/>
      <c r="L687" s="61"/>
      <c r="M687" s="61"/>
      <c r="N687" s="61"/>
    </row>
    <row r="688" spans="3:14" s="58" customFormat="1" ht="12.75">
      <c r="C688" s="69"/>
      <c r="D688" s="69"/>
      <c r="E688" s="69"/>
      <c r="F688" s="69"/>
      <c r="G688" s="69"/>
      <c r="H688" s="69"/>
      <c r="I688" s="69"/>
      <c r="J688" s="69"/>
      <c r="K688" s="61"/>
      <c r="L688" s="61"/>
      <c r="M688" s="61"/>
      <c r="N688" s="61"/>
    </row>
    <row r="689" spans="3:14" s="58" customFormat="1" ht="12.75">
      <c r="C689" s="69"/>
      <c r="D689" s="69"/>
      <c r="E689" s="69"/>
      <c r="F689" s="69"/>
      <c r="G689" s="69"/>
      <c r="H689" s="69"/>
      <c r="I689" s="69"/>
      <c r="J689" s="69"/>
      <c r="K689" s="61"/>
      <c r="L689" s="61"/>
      <c r="M689" s="61"/>
      <c r="N689" s="61"/>
    </row>
    <row r="690" spans="3:14" s="58" customFormat="1" ht="12.75">
      <c r="C690" s="69"/>
      <c r="D690" s="69"/>
      <c r="E690" s="69"/>
      <c r="F690" s="69"/>
      <c r="G690" s="69"/>
      <c r="H690" s="69"/>
      <c r="I690" s="69"/>
      <c r="J690" s="69"/>
      <c r="K690" s="61"/>
      <c r="L690" s="61"/>
      <c r="M690" s="61"/>
      <c r="N690" s="61"/>
    </row>
    <row r="691" spans="3:14" s="58" customFormat="1" ht="12.75">
      <c r="C691" s="69"/>
      <c r="D691" s="69"/>
      <c r="E691" s="69"/>
      <c r="F691" s="69"/>
      <c r="G691" s="69"/>
      <c r="H691" s="69"/>
      <c r="I691" s="69"/>
      <c r="J691" s="69"/>
      <c r="K691" s="61"/>
      <c r="L691" s="61"/>
      <c r="M691" s="61"/>
      <c r="N691" s="61"/>
    </row>
    <row r="692" spans="3:14" s="58" customFormat="1" ht="12.75">
      <c r="C692" s="69"/>
      <c r="D692" s="69"/>
      <c r="E692" s="69"/>
      <c r="F692" s="69"/>
      <c r="G692" s="69"/>
      <c r="H692" s="69"/>
      <c r="I692" s="69"/>
      <c r="J692" s="69"/>
      <c r="K692" s="61"/>
      <c r="L692" s="61"/>
      <c r="M692" s="61"/>
      <c r="N692" s="61"/>
    </row>
    <row r="693" spans="3:14" s="58" customFormat="1" ht="12.75">
      <c r="C693" s="69"/>
      <c r="D693" s="69"/>
      <c r="E693" s="69"/>
      <c r="F693" s="69"/>
      <c r="G693" s="69"/>
      <c r="H693" s="69"/>
      <c r="I693" s="69"/>
      <c r="J693" s="69"/>
      <c r="K693" s="61"/>
      <c r="L693" s="61"/>
      <c r="M693" s="61"/>
      <c r="N693" s="61"/>
    </row>
    <row r="694" spans="3:14" s="58" customFormat="1" ht="12.75">
      <c r="C694" s="69"/>
      <c r="D694" s="69"/>
      <c r="E694" s="69"/>
      <c r="F694" s="69"/>
      <c r="G694" s="69"/>
      <c r="H694" s="69"/>
      <c r="I694" s="69"/>
      <c r="J694" s="69"/>
      <c r="K694" s="61"/>
      <c r="L694" s="61"/>
      <c r="M694" s="61"/>
      <c r="N694" s="61"/>
    </row>
    <row r="695" spans="3:14" s="58" customFormat="1" ht="12.75">
      <c r="C695" s="69"/>
      <c r="D695" s="69"/>
      <c r="E695" s="69"/>
      <c r="F695" s="69"/>
      <c r="G695" s="69"/>
      <c r="H695" s="69"/>
      <c r="I695" s="69"/>
      <c r="J695" s="69"/>
      <c r="K695" s="61"/>
      <c r="L695" s="61"/>
      <c r="M695" s="61"/>
      <c r="N695" s="61"/>
    </row>
    <row r="696" spans="3:14" s="58" customFormat="1" ht="12.75">
      <c r="C696" s="69"/>
      <c r="D696" s="69"/>
      <c r="E696" s="69"/>
      <c r="F696" s="69"/>
      <c r="G696" s="69"/>
      <c r="H696" s="69"/>
      <c r="I696" s="69"/>
      <c r="J696" s="69"/>
      <c r="K696" s="61"/>
      <c r="L696" s="61"/>
      <c r="M696" s="61"/>
      <c r="N696" s="61"/>
    </row>
    <row r="697" spans="3:14" s="58" customFormat="1" ht="12.75">
      <c r="C697" s="69"/>
      <c r="D697" s="69"/>
      <c r="E697" s="69"/>
      <c r="F697" s="69"/>
      <c r="G697" s="69"/>
      <c r="H697" s="69"/>
      <c r="I697" s="69"/>
      <c r="J697" s="69"/>
      <c r="K697" s="61"/>
      <c r="L697" s="61"/>
      <c r="M697" s="61"/>
      <c r="N697" s="61"/>
    </row>
    <row r="698" spans="3:14" s="58" customFormat="1" ht="12.75">
      <c r="C698" s="69"/>
      <c r="D698" s="69"/>
      <c r="E698" s="69"/>
      <c r="F698" s="69"/>
      <c r="G698" s="69"/>
      <c r="H698" s="69"/>
      <c r="I698" s="69"/>
      <c r="J698" s="69"/>
      <c r="K698" s="61"/>
      <c r="L698" s="61"/>
      <c r="M698" s="61"/>
      <c r="N698" s="61"/>
    </row>
    <row r="699" spans="3:14" s="58" customFormat="1" ht="12.75">
      <c r="C699" s="69"/>
      <c r="D699" s="69"/>
      <c r="E699" s="69"/>
      <c r="F699" s="69"/>
      <c r="G699" s="69"/>
      <c r="H699" s="69"/>
      <c r="I699" s="69"/>
      <c r="J699" s="69"/>
      <c r="K699" s="61"/>
      <c r="L699" s="61"/>
      <c r="M699" s="61"/>
      <c r="N699" s="61"/>
    </row>
    <row r="700" spans="3:14" s="58" customFormat="1" ht="12.75">
      <c r="C700" s="69"/>
      <c r="D700" s="69"/>
      <c r="E700" s="69"/>
      <c r="F700" s="69"/>
      <c r="G700" s="69"/>
      <c r="H700" s="69"/>
      <c r="I700" s="69"/>
      <c r="J700" s="69"/>
      <c r="K700" s="61"/>
      <c r="L700" s="61"/>
      <c r="M700" s="61"/>
      <c r="N700" s="61"/>
    </row>
    <row r="701" spans="3:14" s="58" customFormat="1" ht="12.75">
      <c r="C701" s="69"/>
      <c r="D701" s="69"/>
      <c r="E701" s="69"/>
      <c r="F701" s="69"/>
      <c r="G701" s="69"/>
      <c r="H701" s="69"/>
      <c r="I701" s="69"/>
      <c r="J701" s="69"/>
      <c r="K701" s="61"/>
      <c r="L701" s="61"/>
      <c r="M701" s="61"/>
      <c r="N701" s="61"/>
    </row>
    <row r="702" spans="3:14" s="58" customFormat="1" ht="12.75">
      <c r="C702" s="69"/>
      <c r="D702" s="69"/>
      <c r="E702" s="69"/>
      <c r="F702" s="69"/>
      <c r="G702" s="69"/>
      <c r="H702" s="69"/>
      <c r="I702" s="69"/>
      <c r="J702" s="69"/>
      <c r="K702" s="61"/>
      <c r="L702" s="61"/>
      <c r="M702" s="61"/>
      <c r="N702" s="61"/>
    </row>
    <row r="703" spans="3:14" s="58" customFormat="1" ht="12.75">
      <c r="C703" s="69"/>
      <c r="D703" s="69"/>
      <c r="E703" s="69"/>
      <c r="F703" s="69"/>
      <c r="G703" s="69"/>
      <c r="H703" s="69"/>
      <c r="I703" s="69"/>
      <c r="J703" s="69"/>
      <c r="K703" s="61"/>
      <c r="L703" s="61"/>
      <c r="M703" s="61"/>
      <c r="N703" s="61"/>
    </row>
    <row r="704" spans="3:14" s="58" customFormat="1" ht="12.75">
      <c r="C704" s="69"/>
      <c r="D704" s="69"/>
      <c r="E704" s="69"/>
      <c r="F704" s="69"/>
      <c r="G704" s="69"/>
      <c r="H704" s="69"/>
      <c r="I704" s="69"/>
      <c r="J704" s="69"/>
      <c r="K704" s="61"/>
      <c r="L704" s="61"/>
      <c r="M704" s="61"/>
      <c r="N704" s="61"/>
    </row>
    <row r="705" spans="3:14" s="58" customFormat="1" ht="12.75">
      <c r="C705" s="69"/>
      <c r="D705" s="69"/>
      <c r="E705" s="69"/>
      <c r="F705" s="69"/>
      <c r="G705" s="69"/>
      <c r="H705" s="69"/>
      <c r="I705" s="69"/>
      <c r="J705" s="69"/>
      <c r="K705" s="61"/>
      <c r="L705" s="61"/>
      <c r="M705" s="61"/>
      <c r="N705" s="61"/>
    </row>
    <row r="706" spans="3:14" s="58" customFormat="1" ht="12.75">
      <c r="C706" s="69"/>
      <c r="D706" s="69"/>
      <c r="E706" s="69"/>
      <c r="F706" s="69"/>
      <c r="G706" s="69"/>
      <c r="H706" s="69"/>
      <c r="I706" s="69"/>
      <c r="J706" s="69"/>
      <c r="K706" s="61"/>
      <c r="L706" s="61"/>
      <c r="M706" s="61"/>
      <c r="N706" s="61"/>
    </row>
    <row r="707" spans="3:14" s="58" customFormat="1" ht="12.75">
      <c r="C707" s="69"/>
      <c r="D707" s="69"/>
      <c r="E707" s="69"/>
      <c r="F707" s="69"/>
      <c r="G707" s="69"/>
      <c r="H707" s="69"/>
      <c r="I707" s="69"/>
      <c r="J707" s="69"/>
      <c r="K707" s="61"/>
      <c r="L707" s="61"/>
      <c r="M707" s="61"/>
      <c r="N707" s="61"/>
    </row>
    <row r="708" spans="3:14" s="58" customFormat="1" ht="12.75">
      <c r="C708" s="69"/>
      <c r="D708" s="69"/>
      <c r="E708" s="69"/>
      <c r="F708" s="69"/>
      <c r="G708" s="69"/>
      <c r="H708" s="69"/>
      <c r="I708" s="69"/>
      <c r="J708" s="69"/>
      <c r="K708" s="61"/>
      <c r="L708" s="61"/>
      <c r="M708" s="61"/>
      <c r="N708" s="61"/>
    </row>
    <row r="709" spans="3:14" s="58" customFormat="1" ht="12.75">
      <c r="C709" s="69"/>
      <c r="D709" s="69"/>
      <c r="E709" s="69"/>
      <c r="F709" s="69"/>
      <c r="G709" s="69"/>
      <c r="H709" s="69"/>
      <c r="I709" s="69"/>
      <c r="J709" s="69"/>
      <c r="K709" s="61"/>
      <c r="L709" s="61"/>
      <c r="M709" s="61"/>
      <c r="N709" s="61"/>
    </row>
    <row r="710" spans="3:14" s="58" customFormat="1" ht="12.75">
      <c r="C710" s="69"/>
      <c r="D710" s="69"/>
      <c r="E710" s="69"/>
      <c r="F710" s="69"/>
      <c r="G710" s="69"/>
      <c r="H710" s="69"/>
      <c r="I710" s="69"/>
      <c r="J710" s="69"/>
      <c r="K710" s="61"/>
      <c r="L710" s="61"/>
      <c r="M710" s="61"/>
      <c r="N710" s="61"/>
    </row>
    <row r="711" spans="3:14" s="58" customFormat="1" ht="12.75">
      <c r="C711" s="69"/>
      <c r="D711" s="69"/>
      <c r="E711" s="69"/>
      <c r="F711" s="69"/>
      <c r="G711" s="69"/>
      <c r="H711" s="69"/>
      <c r="I711" s="69"/>
      <c r="J711" s="69"/>
      <c r="K711" s="61"/>
      <c r="L711" s="61"/>
      <c r="M711" s="61"/>
      <c r="N711" s="61"/>
    </row>
    <row r="712" spans="3:14" s="58" customFormat="1" ht="12.75">
      <c r="C712" s="69"/>
      <c r="D712" s="69"/>
      <c r="E712" s="69"/>
      <c r="F712" s="69"/>
      <c r="G712" s="69"/>
      <c r="H712" s="69"/>
      <c r="I712" s="69"/>
      <c r="J712" s="69"/>
      <c r="K712" s="61"/>
      <c r="L712" s="61"/>
      <c r="M712" s="61"/>
      <c r="N712" s="61"/>
    </row>
    <row r="713" spans="3:14" s="58" customFormat="1" ht="12.75">
      <c r="C713" s="69"/>
      <c r="D713" s="69"/>
      <c r="E713" s="69"/>
      <c r="F713" s="69"/>
      <c r="G713" s="69"/>
      <c r="H713" s="69"/>
      <c r="I713" s="69"/>
      <c r="J713" s="69"/>
      <c r="K713" s="61"/>
      <c r="L713" s="61"/>
      <c r="M713" s="61"/>
      <c r="N713" s="61"/>
    </row>
    <row r="714" spans="3:14" s="58" customFormat="1" ht="12.75">
      <c r="C714" s="69"/>
      <c r="D714" s="69"/>
      <c r="E714" s="69"/>
      <c r="F714" s="69"/>
      <c r="G714" s="69"/>
      <c r="H714" s="69"/>
      <c r="I714" s="69"/>
      <c r="J714" s="69"/>
      <c r="K714" s="61"/>
      <c r="L714" s="61"/>
      <c r="M714" s="61"/>
      <c r="N714" s="61"/>
    </row>
    <row r="715" spans="3:14" s="58" customFormat="1" ht="12.75">
      <c r="C715" s="69"/>
      <c r="D715" s="69"/>
      <c r="E715" s="69"/>
      <c r="F715" s="69"/>
      <c r="G715" s="69"/>
      <c r="H715" s="69"/>
      <c r="I715" s="69"/>
      <c r="J715" s="69"/>
      <c r="K715" s="61"/>
      <c r="L715" s="61"/>
      <c r="M715" s="61"/>
      <c r="N715" s="61"/>
    </row>
    <row r="716" spans="3:14" s="58" customFormat="1" ht="12.75">
      <c r="C716" s="69"/>
      <c r="D716" s="69"/>
      <c r="E716" s="69"/>
      <c r="F716" s="69"/>
      <c r="G716" s="69"/>
      <c r="H716" s="69"/>
      <c r="I716" s="69"/>
      <c r="J716" s="69"/>
      <c r="K716" s="61"/>
      <c r="L716" s="61"/>
      <c r="M716" s="61"/>
      <c r="N716" s="61"/>
    </row>
    <row r="717" spans="3:14" s="58" customFormat="1" ht="12.75">
      <c r="C717" s="69"/>
      <c r="D717" s="69"/>
      <c r="E717" s="69"/>
      <c r="F717" s="69"/>
      <c r="G717" s="69"/>
      <c r="H717" s="69"/>
      <c r="I717" s="69"/>
      <c r="J717" s="69"/>
      <c r="K717" s="61"/>
      <c r="L717" s="61"/>
      <c r="M717" s="61"/>
      <c r="N717" s="61"/>
    </row>
    <row r="718" spans="3:14" s="58" customFormat="1" ht="12.75">
      <c r="C718" s="69"/>
      <c r="D718" s="69"/>
      <c r="E718" s="69"/>
      <c r="F718" s="69"/>
      <c r="G718" s="69"/>
      <c r="H718" s="69"/>
      <c r="I718" s="69"/>
      <c r="J718" s="69"/>
      <c r="K718" s="61"/>
      <c r="L718" s="61"/>
      <c r="M718" s="61"/>
      <c r="N718" s="61"/>
    </row>
    <row r="719" spans="3:14" s="58" customFormat="1" ht="12.75">
      <c r="C719" s="69"/>
      <c r="D719" s="69"/>
      <c r="E719" s="69"/>
      <c r="F719" s="69"/>
      <c r="G719" s="69"/>
      <c r="H719" s="69"/>
      <c r="I719" s="69"/>
      <c r="J719" s="69"/>
      <c r="K719" s="61"/>
      <c r="L719" s="61"/>
      <c r="M719" s="61"/>
      <c r="N719" s="61"/>
    </row>
    <row r="720" spans="3:14" s="58" customFormat="1" ht="12.75">
      <c r="C720" s="69"/>
      <c r="D720" s="69"/>
      <c r="E720" s="69"/>
      <c r="F720" s="69"/>
      <c r="G720" s="69"/>
      <c r="H720" s="69"/>
      <c r="I720" s="69"/>
      <c r="J720" s="69"/>
      <c r="K720" s="61"/>
      <c r="L720" s="61"/>
      <c r="M720" s="61"/>
      <c r="N720" s="61"/>
    </row>
    <row r="721" spans="3:14" s="58" customFormat="1" ht="12.75">
      <c r="C721" s="69"/>
      <c r="D721" s="69"/>
      <c r="E721" s="69"/>
      <c r="F721" s="69"/>
      <c r="G721" s="69"/>
      <c r="H721" s="69"/>
      <c r="I721" s="69"/>
      <c r="J721" s="69"/>
      <c r="K721" s="61"/>
      <c r="L721" s="61"/>
      <c r="M721" s="61"/>
      <c r="N721" s="61"/>
    </row>
    <row r="722" spans="3:14" s="58" customFormat="1" ht="12.75">
      <c r="C722" s="69"/>
      <c r="D722" s="69"/>
      <c r="E722" s="69"/>
      <c r="F722" s="69"/>
      <c r="G722" s="69"/>
      <c r="H722" s="69"/>
      <c r="I722" s="69"/>
      <c r="J722" s="69"/>
      <c r="K722" s="61"/>
      <c r="L722" s="61"/>
      <c r="M722" s="61"/>
      <c r="N722" s="61"/>
    </row>
    <row r="723" spans="3:14" s="58" customFormat="1" ht="12.75">
      <c r="C723" s="69"/>
      <c r="D723" s="69"/>
      <c r="E723" s="69"/>
      <c r="F723" s="69"/>
      <c r="G723" s="69"/>
      <c r="H723" s="69"/>
      <c r="I723" s="69"/>
      <c r="J723" s="69"/>
      <c r="K723" s="61"/>
      <c r="L723" s="61"/>
      <c r="M723" s="61"/>
      <c r="N723" s="61"/>
    </row>
    <row r="724" spans="3:14" s="58" customFormat="1" ht="12.75">
      <c r="C724" s="69"/>
      <c r="D724" s="69"/>
      <c r="E724" s="69"/>
      <c r="F724" s="69"/>
      <c r="G724" s="69"/>
      <c r="H724" s="69"/>
      <c r="I724" s="69"/>
      <c r="J724" s="69"/>
      <c r="K724" s="61"/>
      <c r="L724" s="61"/>
      <c r="M724" s="61"/>
      <c r="N724" s="61"/>
    </row>
    <row r="725" spans="3:14" s="58" customFormat="1" ht="12.75">
      <c r="C725" s="69"/>
      <c r="D725" s="69"/>
      <c r="E725" s="69"/>
      <c r="F725" s="69"/>
      <c r="G725" s="69"/>
      <c r="H725" s="69"/>
      <c r="I725" s="69"/>
      <c r="J725" s="69"/>
      <c r="K725" s="61"/>
      <c r="L725" s="61"/>
      <c r="M725" s="61"/>
      <c r="N725" s="61"/>
    </row>
    <row r="726" spans="3:14" s="58" customFormat="1" ht="12.75">
      <c r="C726" s="69"/>
      <c r="D726" s="69"/>
      <c r="E726" s="69"/>
      <c r="F726" s="69"/>
      <c r="G726" s="69"/>
      <c r="H726" s="69"/>
      <c r="I726" s="69"/>
      <c r="J726" s="69"/>
      <c r="K726" s="61"/>
      <c r="L726" s="61"/>
      <c r="M726" s="61"/>
      <c r="N726" s="61"/>
    </row>
    <row r="727" spans="3:14" s="58" customFormat="1" ht="12.75">
      <c r="C727" s="69"/>
      <c r="D727" s="69"/>
      <c r="E727" s="69"/>
      <c r="F727" s="69"/>
      <c r="G727" s="69"/>
      <c r="H727" s="69"/>
      <c r="I727" s="69"/>
      <c r="J727" s="69"/>
      <c r="K727" s="61"/>
      <c r="L727" s="61"/>
      <c r="M727" s="61"/>
      <c r="N727" s="61"/>
    </row>
    <row r="728" spans="3:14" s="58" customFormat="1" ht="12.75">
      <c r="C728" s="69"/>
      <c r="D728" s="69"/>
      <c r="E728" s="69"/>
      <c r="F728" s="69"/>
      <c r="G728" s="69"/>
      <c r="H728" s="69"/>
      <c r="I728" s="69"/>
      <c r="J728" s="69"/>
      <c r="K728" s="61"/>
      <c r="L728" s="61"/>
      <c r="M728" s="61"/>
      <c r="N728" s="61"/>
    </row>
    <row r="729" spans="3:14" s="58" customFormat="1" ht="12.75">
      <c r="C729" s="69"/>
      <c r="D729" s="69"/>
      <c r="E729" s="69"/>
      <c r="F729" s="69"/>
      <c r="G729" s="69"/>
      <c r="H729" s="69"/>
      <c r="I729" s="69"/>
      <c r="J729" s="69"/>
      <c r="K729" s="61"/>
      <c r="L729" s="61"/>
      <c r="M729" s="61"/>
      <c r="N729" s="61"/>
    </row>
    <row r="730" spans="3:14" s="58" customFormat="1" ht="12.75">
      <c r="C730" s="69"/>
      <c r="D730" s="69"/>
      <c r="E730" s="69"/>
      <c r="F730" s="69"/>
      <c r="G730" s="69"/>
      <c r="H730" s="69"/>
      <c r="I730" s="69"/>
      <c r="J730" s="69"/>
      <c r="K730" s="61"/>
      <c r="L730" s="61"/>
      <c r="M730" s="61"/>
      <c r="N730" s="61"/>
    </row>
    <row r="731" spans="3:14" s="58" customFormat="1" ht="12.75">
      <c r="C731" s="69"/>
      <c r="D731" s="69"/>
      <c r="E731" s="69"/>
      <c r="F731" s="69"/>
      <c r="G731" s="69"/>
      <c r="H731" s="69"/>
      <c r="I731" s="69"/>
      <c r="J731" s="69"/>
      <c r="K731" s="61"/>
      <c r="L731" s="61"/>
      <c r="M731" s="61"/>
      <c r="N731" s="61"/>
    </row>
    <row r="732" spans="3:14" s="58" customFormat="1" ht="12.75">
      <c r="C732" s="69"/>
      <c r="D732" s="69"/>
      <c r="E732" s="69"/>
      <c r="F732" s="69"/>
      <c r="G732" s="69"/>
      <c r="H732" s="69"/>
      <c r="I732" s="69"/>
      <c r="J732" s="69"/>
      <c r="K732" s="61"/>
      <c r="L732" s="61"/>
      <c r="M732" s="61"/>
      <c r="N732" s="61"/>
    </row>
    <row r="733" spans="3:14" s="58" customFormat="1" ht="12.75">
      <c r="C733" s="69"/>
      <c r="D733" s="69"/>
      <c r="E733" s="69"/>
      <c r="F733" s="69"/>
      <c r="G733" s="69"/>
      <c r="H733" s="69"/>
      <c r="I733" s="69"/>
      <c r="J733" s="69"/>
      <c r="K733" s="61"/>
      <c r="L733" s="61"/>
      <c r="M733" s="61"/>
      <c r="N733" s="61"/>
    </row>
    <row r="734" spans="3:14" s="58" customFormat="1" ht="12.75">
      <c r="C734" s="69"/>
      <c r="D734" s="69"/>
      <c r="E734" s="69"/>
      <c r="F734" s="69"/>
      <c r="G734" s="69"/>
      <c r="H734" s="69"/>
      <c r="I734" s="69"/>
      <c r="J734" s="69"/>
      <c r="K734" s="61"/>
      <c r="L734" s="61"/>
      <c r="M734" s="61"/>
      <c r="N734" s="61"/>
    </row>
    <row r="735" spans="3:14" s="58" customFormat="1" ht="12.75">
      <c r="C735" s="69"/>
      <c r="D735" s="69"/>
      <c r="E735" s="69"/>
      <c r="F735" s="69"/>
      <c r="G735" s="69"/>
      <c r="H735" s="69"/>
      <c r="I735" s="69"/>
      <c r="J735" s="69"/>
      <c r="K735" s="61"/>
      <c r="L735" s="61"/>
      <c r="M735" s="61"/>
      <c r="N735" s="61"/>
    </row>
    <row r="736" spans="3:14" s="58" customFormat="1" ht="12.75">
      <c r="C736" s="69"/>
      <c r="D736" s="69"/>
      <c r="E736" s="69"/>
      <c r="F736" s="69"/>
      <c r="G736" s="69"/>
      <c r="H736" s="69"/>
      <c r="I736" s="69"/>
      <c r="J736" s="69"/>
      <c r="K736" s="61"/>
      <c r="L736" s="61"/>
      <c r="M736" s="61"/>
      <c r="N736" s="61"/>
    </row>
    <row r="737" spans="3:14" s="58" customFormat="1" ht="12.75">
      <c r="C737" s="69"/>
      <c r="D737" s="69"/>
      <c r="E737" s="69"/>
      <c r="F737" s="69"/>
      <c r="G737" s="69"/>
      <c r="H737" s="69"/>
      <c r="I737" s="69"/>
      <c r="J737" s="69"/>
      <c r="K737" s="61"/>
      <c r="L737" s="61"/>
      <c r="M737" s="61"/>
      <c r="N737" s="61"/>
    </row>
    <row r="738" spans="3:14" s="58" customFormat="1" ht="12.75">
      <c r="C738" s="69"/>
      <c r="D738" s="69"/>
      <c r="E738" s="69"/>
      <c r="F738" s="69"/>
      <c r="G738" s="69"/>
      <c r="H738" s="69"/>
      <c r="I738" s="69"/>
      <c r="J738" s="69"/>
      <c r="K738" s="61"/>
      <c r="L738" s="61"/>
      <c r="M738" s="61"/>
      <c r="N738" s="61"/>
    </row>
    <row r="739" spans="3:14" s="58" customFormat="1" ht="12.75">
      <c r="C739" s="69"/>
      <c r="D739" s="69"/>
      <c r="E739" s="69"/>
      <c r="F739" s="69"/>
      <c r="G739" s="69"/>
      <c r="H739" s="69"/>
      <c r="I739" s="69"/>
      <c r="J739" s="69"/>
      <c r="K739" s="61"/>
      <c r="L739" s="61"/>
      <c r="M739" s="61"/>
      <c r="N739" s="61"/>
    </row>
    <row r="740" spans="3:14" s="58" customFormat="1" ht="12.75">
      <c r="C740" s="69"/>
      <c r="D740" s="69"/>
      <c r="E740" s="69"/>
      <c r="F740" s="69"/>
      <c r="G740" s="69"/>
      <c r="H740" s="69"/>
      <c r="I740" s="69"/>
      <c r="J740" s="69"/>
      <c r="K740" s="61"/>
      <c r="L740" s="61"/>
      <c r="M740" s="61"/>
      <c r="N740" s="61"/>
    </row>
    <row r="741" spans="3:14" s="58" customFormat="1" ht="12.75">
      <c r="C741" s="69"/>
      <c r="D741" s="69"/>
      <c r="E741" s="69"/>
      <c r="F741" s="69"/>
      <c r="G741" s="69"/>
      <c r="H741" s="69"/>
      <c r="I741" s="69"/>
      <c r="J741" s="69"/>
      <c r="K741" s="61"/>
      <c r="L741" s="61"/>
      <c r="M741" s="61"/>
      <c r="N741" s="61"/>
    </row>
    <row r="742" spans="3:14" s="58" customFormat="1" ht="12.75">
      <c r="C742" s="69"/>
      <c r="D742" s="69"/>
      <c r="E742" s="69"/>
      <c r="F742" s="69"/>
      <c r="G742" s="69"/>
      <c r="H742" s="69"/>
      <c r="I742" s="69"/>
      <c r="J742" s="69"/>
      <c r="K742" s="61"/>
      <c r="L742" s="61"/>
      <c r="M742" s="61"/>
      <c r="N742" s="61"/>
    </row>
    <row r="743" spans="3:14" s="58" customFormat="1" ht="12.75">
      <c r="C743" s="69"/>
      <c r="D743" s="69"/>
      <c r="E743" s="69"/>
      <c r="F743" s="69"/>
      <c r="G743" s="69"/>
      <c r="H743" s="69"/>
      <c r="I743" s="69"/>
      <c r="J743" s="69"/>
      <c r="K743" s="61"/>
      <c r="L743" s="61"/>
      <c r="M743" s="61"/>
      <c r="N743" s="61"/>
    </row>
    <row r="744" spans="3:14" s="58" customFormat="1" ht="12.75">
      <c r="C744" s="69"/>
      <c r="D744" s="69"/>
      <c r="E744" s="69"/>
      <c r="F744" s="69"/>
      <c r="G744" s="69"/>
      <c r="H744" s="69"/>
      <c r="I744" s="69"/>
      <c r="J744" s="69"/>
      <c r="K744" s="61"/>
      <c r="L744" s="61"/>
      <c r="M744" s="61"/>
      <c r="N744" s="61"/>
    </row>
    <row r="745" spans="3:14" s="58" customFormat="1" ht="12.75">
      <c r="C745" s="69"/>
      <c r="D745" s="69"/>
      <c r="E745" s="69"/>
      <c r="F745" s="69"/>
      <c r="G745" s="69"/>
      <c r="H745" s="69"/>
      <c r="I745" s="69"/>
      <c r="J745" s="69"/>
      <c r="K745" s="61"/>
      <c r="L745" s="61"/>
      <c r="M745" s="61"/>
      <c r="N745" s="61"/>
    </row>
    <row r="746" spans="3:14" s="58" customFormat="1" ht="12.75">
      <c r="C746" s="69"/>
      <c r="D746" s="69"/>
      <c r="E746" s="69"/>
      <c r="F746" s="69"/>
      <c r="G746" s="69"/>
      <c r="H746" s="69"/>
      <c r="I746" s="69"/>
      <c r="J746" s="69"/>
      <c r="K746" s="61"/>
      <c r="L746" s="61"/>
      <c r="M746" s="61"/>
      <c r="N746" s="61"/>
    </row>
    <row r="747" spans="3:14" s="58" customFormat="1" ht="12.75">
      <c r="C747" s="69"/>
      <c r="D747" s="69"/>
      <c r="E747" s="69"/>
      <c r="F747" s="69"/>
      <c r="G747" s="69"/>
      <c r="H747" s="69"/>
      <c r="I747" s="69"/>
      <c r="J747" s="69"/>
      <c r="K747" s="61"/>
      <c r="L747" s="61"/>
      <c r="M747" s="61"/>
      <c r="N747" s="61"/>
    </row>
    <row r="748" spans="3:14" s="58" customFormat="1" ht="12.75">
      <c r="C748" s="69"/>
      <c r="D748" s="69"/>
      <c r="E748" s="69"/>
      <c r="F748" s="69"/>
      <c r="G748" s="69"/>
      <c r="H748" s="69"/>
      <c r="I748" s="69"/>
      <c r="J748" s="69"/>
      <c r="K748" s="61"/>
      <c r="L748" s="61"/>
      <c r="M748" s="61"/>
      <c r="N748" s="61"/>
    </row>
    <row r="749" spans="3:14" s="58" customFormat="1" ht="12.75">
      <c r="C749" s="69"/>
      <c r="D749" s="69"/>
      <c r="E749" s="69"/>
      <c r="F749" s="69"/>
      <c r="G749" s="69"/>
      <c r="H749" s="69"/>
      <c r="I749" s="69"/>
      <c r="J749" s="69"/>
      <c r="K749" s="61"/>
      <c r="L749" s="61"/>
      <c r="M749" s="61"/>
      <c r="N749" s="61"/>
    </row>
    <row r="750" spans="3:14" s="58" customFormat="1" ht="12.75">
      <c r="C750" s="69"/>
      <c r="D750" s="69"/>
      <c r="E750" s="69"/>
      <c r="F750" s="69"/>
      <c r="G750" s="69"/>
      <c r="H750" s="69"/>
      <c r="I750" s="69"/>
      <c r="J750" s="69"/>
      <c r="K750" s="61"/>
      <c r="L750" s="61"/>
      <c r="M750" s="61"/>
      <c r="N750" s="61"/>
    </row>
    <row r="751" spans="3:14" s="58" customFormat="1" ht="12.75">
      <c r="C751" s="69"/>
      <c r="D751" s="69"/>
      <c r="E751" s="69"/>
      <c r="F751" s="69"/>
      <c r="G751" s="69"/>
      <c r="H751" s="69"/>
      <c r="I751" s="69"/>
      <c r="J751" s="69"/>
      <c r="K751" s="61"/>
      <c r="L751" s="61"/>
      <c r="M751" s="61"/>
      <c r="N751" s="61"/>
    </row>
    <row r="752" spans="3:14" s="58" customFormat="1" ht="12.75">
      <c r="C752" s="69"/>
      <c r="D752" s="69"/>
      <c r="E752" s="69"/>
      <c r="F752" s="69"/>
      <c r="G752" s="69"/>
      <c r="H752" s="69"/>
      <c r="I752" s="69"/>
      <c r="J752" s="69"/>
      <c r="K752" s="61"/>
      <c r="L752" s="61"/>
      <c r="M752" s="61"/>
      <c r="N752" s="61"/>
    </row>
    <row r="753" spans="3:14" s="58" customFormat="1" ht="12.75">
      <c r="C753" s="69"/>
      <c r="D753" s="69"/>
      <c r="E753" s="69"/>
      <c r="F753" s="69"/>
      <c r="G753" s="69"/>
      <c r="H753" s="69"/>
      <c r="I753" s="69"/>
      <c r="J753" s="69"/>
      <c r="K753" s="61"/>
      <c r="L753" s="61"/>
      <c r="M753" s="61"/>
      <c r="N753" s="61"/>
    </row>
    <row r="754" spans="3:14" s="58" customFormat="1" ht="12.75">
      <c r="C754" s="69"/>
      <c r="D754" s="69"/>
      <c r="E754" s="69"/>
      <c r="F754" s="69"/>
      <c r="G754" s="69"/>
      <c r="H754" s="69"/>
      <c r="I754" s="69"/>
      <c r="J754" s="69"/>
      <c r="K754" s="61"/>
      <c r="L754" s="61"/>
      <c r="M754" s="61"/>
      <c r="N754" s="61"/>
    </row>
    <row r="755" spans="3:14" s="58" customFormat="1" ht="12.75">
      <c r="C755" s="69"/>
      <c r="D755" s="69"/>
      <c r="E755" s="69"/>
      <c r="F755" s="69"/>
      <c r="G755" s="69"/>
      <c r="H755" s="69"/>
      <c r="I755" s="69"/>
      <c r="J755" s="69"/>
      <c r="K755" s="61"/>
      <c r="L755" s="61"/>
      <c r="M755" s="61"/>
      <c r="N755" s="61"/>
    </row>
    <row r="756" spans="3:14" s="58" customFormat="1" ht="12.75">
      <c r="C756" s="69"/>
      <c r="D756" s="69"/>
      <c r="E756" s="69"/>
      <c r="F756" s="69"/>
      <c r="G756" s="69"/>
      <c r="H756" s="69"/>
      <c r="I756" s="69"/>
      <c r="J756" s="69"/>
      <c r="K756" s="61"/>
      <c r="L756" s="61"/>
      <c r="M756" s="61"/>
      <c r="N756" s="61"/>
    </row>
    <row r="757" spans="3:14" s="58" customFormat="1" ht="12.75">
      <c r="C757" s="69"/>
      <c r="D757" s="69"/>
      <c r="E757" s="69"/>
      <c r="F757" s="69"/>
      <c r="G757" s="69"/>
      <c r="H757" s="69"/>
      <c r="I757" s="69"/>
      <c r="J757" s="69"/>
      <c r="K757" s="61"/>
      <c r="L757" s="61"/>
      <c r="M757" s="61"/>
      <c r="N757" s="61"/>
    </row>
    <row r="758" spans="3:14" s="58" customFormat="1" ht="12.75">
      <c r="C758" s="69"/>
      <c r="D758" s="69"/>
      <c r="E758" s="69"/>
      <c r="F758" s="69"/>
      <c r="G758" s="69"/>
      <c r="H758" s="69"/>
      <c r="I758" s="69"/>
      <c r="J758" s="69"/>
      <c r="K758" s="61"/>
      <c r="L758" s="61"/>
      <c r="M758" s="61"/>
      <c r="N758" s="61"/>
    </row>
    <row r="759" spans="3:14" s="58" customFormat="1" ht="12.75">
      <c r="C759" s="69"/>
      <c r="D759" s="69"/>
      <c r="E759" s="69"/>
      <c r="F759" s="69"/>
      <c r="G759" s="69"/>
      <c r="H759" s="69"/>
      <c r="I759" s="69"/>
      <c r="J759" s="69"/>
      <c r="K759" s="61"/>
      <c r="L759" s="61"/>
      <c r="M759" s="61"/>
      <c r="N759" s="61"/>
    </row>
    <row r="760" spans="3:14" s="58" customFormat="1" ht="12.75">
      <c r="C760" s="69"/>
      <c r="D760" s="69"/>
      <c r="E760" s="69"/>
      <c r="F760" s="69"/>
      <c r="G760" s="69"/>
      <c r="H760" s="69"/>
      <c r="I760" s="69"/>
      <c r="J760" s="69"/>
      <c r="K760" s="61"/>
      <c r="L760" s="61"/>
      <c r="M760" s="61"/>
      <c r="N760" s="61"/>
    </row>
    <row r="761" spans="3:14" s="58" customFormat="1" ht="12.75">
      <c r="C761" s="69"/>
      <c r="D761" s="69"/>
      <c r="E761" s="69"/>
      <c r="F761" s="69"/>
      <c r="G761" s="69"/>
      <c r="H761" s="69"/>
      <c r="I761" s="69"/>
      <c r="J761" s="69"/>
      <c r="K761" s="61"/>
      <c r="L761" s="61"/>
      <c r="M761" s="61"/>
      <c r="N761" s="61"/>
    </row>
    <row r="762" spans="3:14" s="58" customFormat="1" ht="12.75">
      <c r="C762" s="69"/>
      <c r="D762" s="69"/>
      <c r="E762" s="69"/>
      <c r="F762" s="69"/>
      <c r="G762" s="69"/>
      <c r="H762" s="69"/>
      <c r="I762" s="69"/>
      <c r="J762" s="69"/>
      <c r="K762" s="61"/>
      <c r="L762" s="61"/>
      <c r="M762" s="61"/>
      <c r="N762" s="61"/>
    </row>
    <row r="763" spans="3:14" s="58" customFormat="1" ht="12.75">
      <c r="C763" s="69"/>
      <c r="D763" s="69"/>
      <c r="E763" s="69"/>
      <c r="F763" s="69"/>
      <c r="G763" s="69"/>
      <c r="H763" s="69"/>
      <c r="I763" s="69"/>
      <c r="J763" s="69"/>
      <c r="K763" s="61"/>
      <c r="L763" s="61"/>
      <c r="M763" s="61"/>
      <c r="N763" s="61"/>
    </row>
    <row r="764" spans="3:14" s="58" customFormat="1" ht="12.75">
      <c r="C764" s="69"/>
      <c r="D764" s="69"/>
      <c r="E764" s="69"/>
      <c r="F764" s="69"/>
      <c r="G764" s="69"/>
      <c r="H764" s="69"/>
      <c r="I764" s="69"/>
      <c r="J764" s="69"/>
      <c r="K764" s="61"/>
      <c r="L764" s="61"/>
      <c r="M764" s="61"/>
      <c r="N764" s="61"/>
    </row>
    <row r="765" spans="3:14" s="58" customFormat="1" ht="12.75">
      <c r="C765" s="69"/>
      <c r="D765" s="69"/>
      <c r="E765" s="69"/>
      <c r="F765" s="69"/>
      <c r="G765" s="69"/>
      <c r="H765" s="69"/>
      <c r="I765" s="69"/>
      <c r="J765" s="69"/>
      <c r="K765" s="61"/>
      <c r="L765" s="61"/>
      <c r="M765" s="61"/>
      <c r="N765" s="61"/>
    </row>
    <row r="766" spans="3:14" s="58" customFormat="1" ht="12.75">
      <c r="C766" s="69"/>
      <c r="D766" s="69"/>
      <c r="E766" s="69"/>
      <c r="F766" s="69"/>
      <c r="G766" s="69"/>
      <c r="H766" s="69"/>
      <c r="I766" s="69"/>
      <c r="J766" s="69"/>
      <c r="K766" s="61"/>
      <c r="L766" s="61"/>
      <c r="M766" s="61"/>
      <c r="N766" s="61"/>
    </row>
    <row r="767" spans="3:14" s="58" customFormat="1" ht="12.75">
      <c r="C767" s="69"/>
      <c r="D767" s="69"/>
      <c r="E767" s="69"/>
      <c r="F767" s="69"/>
      <c r="G767" s="69"/>
      <c r="H767" s="69"/>
      <c r="I767" s="69"/>
      <c r="J767" s="69"/>
      <c r="K767" s="61"/>
      <c r="L767" s="61"/>
      <c r="M767" s="61"/>
      <c r="N767" s="61"/>
    </row>
    <row r="768" spans="3:14" s="58" customFormat="1" ht="12.75">
      <c r="C768" s="69"/>
      <c r="D768" s="69"/>
      <c r="E768" s="69"/>
      <c r="F768" s="69"/>
      <c r="G768" s="69"/>
      <c r="H768" s="69"/>
      <c r="I768" s="69"/>
      <c r="J768" s="69"/>
      <c r="K768" s="61"/>
      <c r="L768" s="61"/>
      <c r="M768" s="61"/>
      <c r="N768" s="61"/>
    </row>
    <row r="769" spans="3:14" s="58" customFormat="1" ht="12.75">
      <c r="C769" s="69"/>
      <c r="D769" s="69"/>
      <c r="E769" s="69"/>
      <c r="F769" s="69"/>
      <c r="G769" s="69"/>
      <c r="H769" s="69"/>
      <c r="I769" s="69"/>
      <c r="J769" s="69"/>
      <c r="K769" s="61"/>
      <c r="L769" s="61"/>
      <c r="M769" s="61"/>
      <c r="N769" s="61"/>
    </row>
    <row r="770" spans="3:14" s="58" customFormat="1" ht="12.75">
      <c r="C770" s="69"/>
      <c r="D770" s="69"/>
      <c r="E770" s="69"/>
      <c r="F770" s="69"/>
      <c r="G770" s="69"/>
      <c r="H770" s="69"/>
      <c r="I770" s="69"/>
      <c r="J770" s="69"/>
      <c r="K770" s="61"/>
      <c r="L770" s="61"/>
      <c r="M770" s="61"/>
      <c r="N770" s="61"/>
    </row>
    <row r="771" spans="3:14" s="58" customFormat="1" ht="12.75">
      <c r="C771" s="69"/>
      <c r="D771" s="69"/>
      <c r="E771" s="69"/>
      <c r="F771" s="69"/>
      <c r="G771" s="69"/>
      <c r="H771" s="69"/>
      <c r="I771" s="69"/>
      <c r="J771" s="69"/>
      <c r="K771" s="61"/>
      <c r="L771" s="61"/>
      <c r="M771" s="61"/>
      <c r="N771" s="61"/>
    </row>
    <row r="772" spans="3:14" s="58" customFormat="1" ht="12.75">
      <c r="C772" s="69"/>
      <c r="D772" s="69"/>
      <c r="E772" s="69"/>
      <c r="F772" s="69"/>
      <c r="G772" s="69"/>
      <c r="H772" s="69"/>
      <c r="I772" s="69"/>
      <c r="J772" s="69"/>
      <c r="K772" s="61"/>
      <c r="L772" s="61"/>
      <c r="M772" s="61"/>
      <c r="N772" s="61"/>
    </row>
    <row r="773" spans="3:14" s="58" customFormat="1" ht="12.75">
      <c r="C773" s="69"/>
      <c r="D773" s="69"/>
      <c r="E773" s="69"/>
      <c r="F773" s="69"/>
      <c r="G773" s="69"/>
      <c r="H773" s="69"/>
      <c r="I773" s="69"/>
      <c r="J773" s="69"/>
      <c r="K773" s="61"/>
      <c r="L773" s="61"/>
      <c r="M773" s="61"/>
      <c r="N773" s="61"/>
    </row>
    <row r="774" spans="3:14" s="58" customFormat="1" ht="12.75">
      <c r="C774" s="69"/>
      <c r="D774" s="69"/>
      <c r="E774" s="69"/>
      <c r="F774" s="69"/>
      <c r="G774" s="69"/>
      <c r="H774" s="69"/>
      <c r="I774" s="69"/>
      <c r="J774" s="69"/>
      <c r="K774" s="61"/>
      <c r="L774" s="61"/>
      <c r="M774" s="61"/>
      <c r="N774" s="61"/>
    </row>
    <row r="775" spans="3:14" s="58" customFormat="1" ht="12.75">
      <c r="C775" s="69"/>
      <c r="D775" s="69"/>
      <c r="E775" s="69"/>
      <c r="F775" s="69"/>
      <c r="G775" s="69"/>
      <c r="H775" s="69"/>
      <c r="I775" s="69"/>
      <c r="J775" s="69"/>
      <c r="K775" s="61"/>
      <c r="L775" s="61"/>
      <c r="M775" s="61"/>
      <c r="N775" s="61"/>
    </row>
    <row r="776" spans="3:14" s="58" customFormat="1" ht="12.75">
      <c r="C776" s="69"/>
      <c r="D776" s="69"/>
      <c r="E776" s="69"/>
      <c r="F776" s="69"/>
      <c r="G776" s="69"/>
      <c r="H776" s="69"/>
      <c r="I776" s="69"/>
      <c r="J776" s="69"/>
      <c r="K776" s="61"/>
      <c r="L776" s="61"/>
      <c r="M776" s="61"/>
      <c r="N776" s="61"/>
    </row>
    <row r="777" spans="3:14" s="58" customFormat="1" ht="12.75">
      <c r="C777" s="71"/>
      <c r="D777" s="71"/>
      <c r="E777" s="71"/>
      <c r="F777" s="71"/>
      <c r="G777" s="71"/>
      <c r="H777" s="71"/>
      <c r="I777" s="71"/>
      <c r="J777" s="71"/>
      <c r="K777" s="61"/>
      <c r="L777" s="61"/>
      <c r="M777" s="61"/>
      <c r="N777" s="61"/>
    </row>
    <row r="778" spans="3:14" s="58" customFormat="1" ht="12.75">
      <c r="C778" s="71"/>
      <c r="D778" s="71"/>
      <c r="E778" s="71"/>
      <c r="F778" s="71"/>
      <c r="G778" s="71"/>
      <c r="H778" s="71"/>
      <c r="I778" s="71"/>
      <c r="J778" s="71"/>
      <c r="K778" s="61"/>
      <c r="L778" s="61"/>
      <c r="M778" s="61"/>
      <c r="N778" s="6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5" right="0.18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76"/>
  <sheetViews>
    <sheetView zoomScalePageLayoutView="0" workbookViewId="0" topLeftCell="A23">
      <selection activeCell="B24" sqref="B24"/>
    </sheetView>
  </sheetViews>
  <sheetFormatPr defaultColWidth="9.00390625" defaultRowHeight="13.5"/>
  <cols>
    <col min="1" max="2" width="4.125" style="71" customWidth="1"/>
    <col min="3" max="3" width="7.375" style="71" customWidth="1"/>
    <col min="4" max="4" width="12.00390625" style="71" customWidth="1"/>
    <col min="5" max="10" width="9.625" style="71" customWidth="1"/>
    <col min="11" max="16384" width="9.00390625" style="71" customWidth="1"/>
  </cols>
  <sheetData>
    <row r="1" spans="1:10" s="69" customFormat="1" ht="12.75">
      <c r="A1" s="79" t="s">
        <v>180</v>
      </c>
      <c r="C1" s="59"/>
      <c r="D1" s="59"/>
      <c r="E1" s="59"/>
      <c r="F1" s="59"/>
      <c r="G1" s="60"/>
      <c r="H1" s="59"/>
      <c r="I1" s="59"/>
      <c r="J1" s="59"/>
    </row>
    <row r="2" spans="1:10" s="69" customFormat="1" ht="12.75">
      <c r="A2" s="79"/>
      <c r="C2" s="59"/>
      <c r="D2" s="59"/>
      <c r="E2" s="59"/>
      <c r="F2" s="59"/>
      <c r="G2" s="59"/>
      <c r="H2" s="59"/>
      <c r="I2" s="59"/>
      <c r="J2" s="59"/>
    </row>
    <row r="3" spans="1:10" s="80" customFormat="1" ht="18" customHeight="1">
      <c r="A3" s="336" t="s">
        <v>75</v>
      </c>
      <c r="B3" s="337"/>
      <c r="C3" s="330" t="s">
        <v>76</v>
      </c>
      <c r="D3" s="332" t="s">
        <v>102</v>
      </c>
      <c r="E3" s="330" t="s">
        <v>77</v>
      </c>
      <c r="F3" s="332" t="s">
        <v>103</v>
      </c>
      <c r="G3" s="332" t="s">
        <v>104</v>
      </c>
      <c r="H3" s="328" t="s">
        <v>78</v>
      </c>
      <c r="I3" s="329"/>
      <c r="J3" s="329"/>
    </row>
    <row r="4" spans="1:10" s="80" customFormat="1" ht="18" customHeight="1" thickBot="1">
      <c r="A4" s="338" t="s">
        <v>79</v>
      </c>
      <c r="B4" s="339"/>
      <c r="C4" s="331"/>
      <c r="D4" s="333"/>
      <c r="E4" s="331"/>
      <c r="F4" s="334"/>
      <c r="G4" s="334"/>
      <c r="H4" s="131" t="s">
        <v>80</v>
      </c>
      <c r="I4" s="130" t="s">
        <v>81</v>
      </c>
      <c r="J4" s="132" t="s">
        <v>82</v>
      </c>
    </row>
    <row r="5" spans="1:10" s="80" customFormat="1" ht="18" customHeight="1" thickTop="1">
      <c r="A5" s="155" t="s">
        <v>84</v>
      </c>
      <c r="B5" s="156">
        <v>16</v>
      </c>
      <c r="C5" s="133">
        <v>2</v>
      </c>
      <c r="D5" s="154">
        <v>23.3</v>
      </c>
      <c r="E5" s="149">
        <v>97</v>
      </c>
      <c r="F5" s="135">
        <v>5</v>
      </c>
      <c r="G5" s="135">
        <v>8.1</v>
      </c>
      <c r="H5" s="133">
        <v>1878</v>
      </c>
      <c r="I5" s="133">
        <v>32</v>
      </c>
      <c r="J5" s="136">
        <v>1846</v>
      </c>
    </row>
    <row r="6" spans="2:10" s="80" customFormat="1" ht="18" customHeight="1">
      <c r="B6" s="156">
        <v>17</v>
      </c>
      <c r="C6" s="133">
        <v>2</v>
      </c>
      <c r="D6" s="154">
        <v>23.3</v>
      </c>
      <c r="E6" s="135">
        <v>199</v>
      </c>
      <c r="F6" s="135">
        <v>4</v>
      </c>
      <c r="G6" s="135">
        <v>7.1</v>
      </c>
      <c r="H6" s="133">
        <v>2232</v>
      </c>
      <c r="I6" s="133">
        <v>69</v>
      </c>
      <c r="J6" s="136">
        <v>2163</v>
      </c>
    </row>
    <row r="7" spans="2:10" s="80" customFormat="1" ht="18" customHeight="1">
      <c r="B7" s="156">
        <v>18</v>
      </c>
      <c r="C7" s="133">
        <v>3</v>
      </c>
      <c r="D7" s="154">
        <v>37.5</v>
      </c>
      <c r="E7" s="135">
        <v>133</v>
      </c>
      <c r="F7" s="135">
        <v>4.1</v>
      </c>
      <c r="G7" s="135">
        <v>6.8</v>
      </c>
      <c r="H7" s="133">
        <v>966</v>
      </c>
      <c r="I7" s="133">
        <v>38</v>
      </c>
      <c r="J7" s="136">
        <v>928</v>
      </c>
    </row>
    <row r="8" spans="2:10" s="80" customFormat="1" ht="18" customHeight="1">
      <c r="B8" s="156">
        <v>19</v>
      </c>
      <c r="C8" s="133">
        <v>3</v>
      </c>
      <c r="D8" s="154">
        <v>37.5</v>
      </c>
      <c r="E8" s="135">
        <v>133</v>
      </c>
      <c r="F8" s="135">
        <v>3.7</v>
      </c>
      <c r="G8" s="135">
        <v>7.3</v>
      </c>
      <c r="H8" s="133">
        <v>1043</v>
      </c>
      <c r="I8" s="133">
        <v>51</v>
      </c>
      <c r="J8" s="136">
        <v>992</v>
      </c>
    </row>
    <row r="9" spans="2:10" s="80" customFormat="1" ht="18" customHeight="1">
      <c r="B9" s="156">
        <v>20</v>
      </c>
      <c r="C9" s="133">
        <v>4</v>
      </c>
      <c r="D9" s="154">
        <v>46.87</v>
      </c>
      <c r="E9" s="135">
        <v>157</v>
      </c>
      <c r="F9" s="135">
        <v>3.9</v>
      </c>
      <c r="G9" s="135">
        <v>6.3</v>
      </c>
      <c r="H9" s="133">
        <v>3157</v>
      </c>
      <c r="I9" s="133">
        <v>172</v>
      </c>
      <c r="J9" s="136">
        <v>2985</v>
      </c>
    </row>
    <row r="10" spans="1:10" s="80" customFormat="1" ht="18" customHeight="1">
      <c r="A10" s="157"/>
      <c r="B10" s="158">
        <v>21</v>
      </c>
      <c r="C10" s="133">
        <v>4</v>
      </c>
      <c r="D10" s="154">
        <v>28.04</v>
      </c>
      <c r="E10" s="135">
        <v>163</v>
      </c>
      <c r="F10" s="135">
        <v>4.7</v>
      </c>
      <c r="G10" s="135">
        <v>6.3</v>
      </c>
      <c r="H10" s="133">
        <v>823</v>
      </c>
      <c r="I10" s="133">
        <v>46</v>
      </c>
      <c r="J10" s="136">
        <v>777</v>
      </c>
    </row>
    <row r="11" spans="1:10" s="80" customFormat="1" ht="18" customHeight="1">
      <c r="A11" s="157"/>
      <c r="B11" s="158">
        <v>22</v>
      </c>
      <c r="C11" s="133">
        <v>4</v>
      </c>
      <c r="D11" s="154">
        <v>28.04</v>
      </c>
      <c r="E11" s="135">
        <v>174</v>
      </c>
      <c r="F11" s="135">
        <v>4.5</v>
      </c>
      <c r="G11" s="135">
        <v>8.9</v>
      </c>
      <c r="H11" s="133">
        <v>1105</v>
      </c>
      <c r="I11" s="133">
        <v>203</v>
      </c>
      <c r="J11" s="136">
        <v>902</v>
      </c>
    </row>
    <row r="12" spans="2:10" s="157" customFormat="1" ht="18" customHeight="1">
      <c r="B12" s="158">
        <v>23</v>
      </c>
      <c r="C12" s="133">
        <v>4</v>
      </c>
      <c r="D12" s="154">
        <v>28.04</v>
      </c>
      <c r="E12" s="135">
        <v>174</v>
      </c>
      <c r="F12" s="135">
        <v>4.4</v>
      </c>
      <c r="G12" s="135">
        <v>9</v>
      </c>
      <c r="H12" s="133">
        <v>1467</v>
      </c>
      <c r="I12" s="133">
        <v>481</v>
      </c>
      <c r="J12" s="136">
        <v>986</v>
      </c>
    </row>
    <row r="13" spans="2:10" s="157" customFormat="1" ht="18" customHeight="1">
      <c r="B13" s="158">
        <v>24</v>
      </c>
      <c r="C13" s="133">
        <v>4</v>
      </c>
      <c r="D13" s="154">
        <v>29.63</v>
      </c>
      <c r="E13" s="135">
        <v>173</v>
      </c>
      <c r="F13" s="135">
        <v>4.5</v>
      </c>
      <c r="G13" s="135">
        <v>7.9</v>
      </c>
      <c r="H13" s="133">
        <v>1238</v>
      </c>
      <c r="I13" s="133">
        <v>450</v>
      </c>
      <c r="J13" s="136">
        <v>788</v>
      </c>
    </row>
    <row r="14" spans="1:10" s="80" customFormat="1" ht="18" customHeight="1">
      <c r="A14" s="157"/>
      <c r="B14" s="158">
        <v>25</v>
      </c>
      <c r="C14" s="133">
        <v>4</v>
      </c>
      <c r="D14" s="154">
        <v>29.66</v>
      </c>
      <c r="E14" s="135">
        <v>181</v>
      </c>
      <c r="F14" s="135">
        <v>4.5</v>
      </c>
      <c r="G14" s="135">
        <v>8</v>
      </c>
      <c r="H14" s="133">
        <v>1130</v>
      </c>
      <c r="I14" s="133">
        <v>420</v>
      </c>
      <c r="J14" s="136">
        <v>710</v>
      </c>
    </row>
    <row r="15" spans="2:10" s="157" customFormat="1" ht="18" customHeight="1">
      <c r="B15" s="158">
        <v>26</v>
      </c>
      <c r="C15" s="133">
        <v>4</v>
      </c>
      <c r="D15" s="154">
        <v>29.66</v>
      </c>
      <c r="E15" s="135">
        <v>181</v>
      </c>
      <c r="F15" s="135">
        <v>4.4</v>
      </c>
      <c r="G15" s="135">
        <v>7.2</v>
      </c>
      <c r="H15" s="133">
        <v>1100</v>
      </c>
      <c r="I15" s="133">
        <v>406</v>
      </c>
      <c r="J15" s="136">
        <v>694</v>
      </c>
    </row>
    <row r="16" spans="2:10" s="157" customFormat="1" ht="18" customHeight="1">
      <c r="B16" s="158">
        <v>27</v>
      </c>
      <c r="C16" s="133">
        <v>4</v>
      </c>
      <c r="D16" s="154">
        <v>57.68</v>
      </c>
      <c r="E16" s="135">
        <v>154</v>
      </c>
      <c r="F16" s="135">
        <v>5.2</v>
      </c>
      <c r="G16" s="135">
        <v>7.8</v>
      </c>
      <c r="H16" s="133">
        <v>960</v>
      </c>
      <c r="I16" s="133">
        <v>248</v>
      </c>
      <c r="J16" s="136">
        <v>712</v>
      </c>
    </row>
    <row r="17" spans="2:10" s="157" customFormat="1" ht="18" customHeight="1">
      <c r="B17" s="156">
        <v>28</v>
      </c>
      <c r="C17" s="196">
        <v>4</v>
      </c>
      <c r="D17" s="207">
        <v>57.68</v>
      </c>
      <c r="E17" s="198">
        <v>154</v>
      </c>
      <c r="F17" s="198">
        <v>5.2</v>
      </c>
      <c r="G17" s="198">
        <v>7.8</v>
      </c>
      <c r="H17" s="202">
        <v>960</v>
      </c>
      <c r="I17" s="203">
        <v>248</v>
      </c>
      <c r="J17" s="203">
        <v>712</v>
      </c>
    </row>
    <row r="18" spans="2:10" s="157" customFormat="1" ht="18" customHeight="1">
      <c r="B18" s="156">
        <v>29</v>
      </c>
      <c r="C18" s="229">
        <v>4</v>
      </c>
      <c r="D18" s="235">
        <v>59.12</v>
      </c>
      <c r="E18" s="231">
        <v>154</v>
      </c>
      <c r="F18" s="231">
        <v>5.4</v>
      </c>
      <c r="G18" s="231">
        <v>7.7</v>
      </c>
      <c r="H18" s="232">
        <v>920</v>
      </c>
      <c r="I18" s="233">
        <v>124</v>
      </c>
      <c r="J18" s="233">
        <v>796</v>
      </c>
    </row>
    <row r="19" spans="2:10" s="157" customFormat="1" ht="18" customHeight="1">
      <c r="B19" s="156">
        <v>30</v>
      </c>
      <c r="C19" s="229">
        <v>4</v>
      </c>
      <c r="D19" s="235">
        <v>59.12</v>
      </c>
      <c r="E19" s="231">
        <v>154</v>
      </c>
      <c r="F19" s="231">
        <v>5.4</v>
      </c>
      <c r="G19" s="231">
        <v>7.6</v>
      </c>
      <c r="H19" s="232">
        <v>903</v>
      </c>
      <c r="I19" s="233">
        <v>106</v>
      </c>
      <c r="J19" s="233">
        <v>797</v>
      </c>
    </row>
    <row r="20" spans="1:10" s="157" customFormat="1" ht="18" customHeight="1">
      <c r="A20" s="87" t="s">
        <v>192</v>
      </c>
      <c r="B20" s="75" t="s">
        <v>28</v>
      </c>
      <c r="C20" s="229">
        <v>4</v>
      </c>
      <c r="D20" s="235">
        <v>59.12</v>
      </c>
      <c r="E20" s="231">
        <v>141</v>
      </c>
      <c r="F20" s="231">
        <v>5.5</v>
      </c>
      <c r="G20" s="231">
        <v>8.4</v>
      </c>
      <c r="H20" s="232">
        <v>840</v>
      </c>
      <c r="I20" s="233">
        <v>83</v>
      </c>
      <c r="J20" s="233">
        <v>757</v>
      </c>
    </row>
    <row r="21" spans="1:10" s="157" customFormat="1" ht="18" customHeight="1">
      <c r="A21" s="87"/>
      <c r="B21" s="75">
        <v>2</v>
      </c>
      <c r="C21" s="229">
        <v>4</v>
      </c>
      <c r="D21" s="235">
        <v>59.12</v>
      </c>
      <c r="E21" s="231">
        <v>157</v>
      </c>
      <c r="F21" s="231">
        <v>5.4</v>
      </c>
      <c r="G21" s="231">
        <v>6.6</v>
      </c>
      <c r="H21" s="232">
        <v>492</v>
      </c>
      <c r="I21" s="233">
        <v>39</v>
      </c>
      <c r="J21" s="233">
        <v>453</v>
      </c>
    </row>
    <row r="22" spans="1:10" s="157" customFormat="1" ht="18" customHeight="1">
      <c r="A22" s="87"/>
      <c r="B22" s="75">
        <v>3</v>
      </c>
      <c r="C22" s="229">
        <v>4</v>
      </c>
      <c r="D22" s="235">
        <v>59.12</v>
      </c>
      <c r="E22" s="231">
        <v>157</v>
      </c>
      <c r="F22" s="231">
        <v>5.4</v>
      </c>
      <c r="G22" s="231">
        <v>7</v>
      </c>
      <c r="H22" s="232">
        <v>481</v>
      </c>
      <c r="I22" s="233">
        <v>36</v>
      </c>
      <c r="J22" s="233">
        <v>445</v>
      </c>
    </row>
    <row r="23" spans="1:10" s="157" customFormat="1" ht="18" customHeight="1">
      <c r="A23" s="90"/>
      <c r="B23" s="189">
        <v>4</v>
      </c>
      <c r="C23" s="199">
        <v>4</v>
      </c>
      <c r="D23" s="208">
        <v>59.12</v>
      </c>
      <c r="E23" s="201">
        <v>157</v>
      </c>
      <c r="F23" s="201">
        <v>5.4</v>
      </c>
      <c r="G23" s="201">
        <v>7.4</v>
      </c>
      <c r="H23" s="204">
        <v>514</v>
      </c>
      <c r="I23" s="205">
        <v>32</v>
      </c>
      <c r="J23" s="205">
        <v>482</v>
      </c>
    </row>
    <row r="24" spans="1:2" s="69" customFormat="1" ht="12.75">
      <c r="A24" s="80"/>
      <c r="B24" s="81" t="s">
        <v>91</v>
      </c>
    </row>
    <row r="25" s="69" customFormat="1" ht="12.75">
      <c r="A25" s="80"/>
    </row>
    <row r="26" spans="1:10" s="69" customFormat="1" ht="12.75">
      <c r="A26" s="80"/>
      <c r="B26" s="82"/>
      <c r="J26" s="83"/>
    </row>
    <row r="27" spans="1:2" s="69" customFormat="1" ht="12.75">
      <c r="A27" s="80"/>
      <c r="B27" s="82"/>
    </row>
    <row r="28" spans="1:2" s="69" customFormat="1" ht="12.75">
      <c r="A28" s="80"/>
      <c r="B28" s="82"/>
    </row>
    <row r="29" spans="1:2" s="69" customFormat="1" ht="12.75">
      <c r="A29" s="80"/>
      <c r="B29" s="82"/>
    </row>
    <row r="30" spans="1:2" s="69" customFormat="1" ht="12.75">
      <c r="A30" s="80"/>
      <c r="B30" s="82"/>
    </row>
    <row r="31" spans="1:2" s="69" customFormat="1" ht="12.75">
      <c r="A31" s="80"/>
      <c r="B31" s="82"/>
    </row>
    <row r="32" spans="1:2" s="69" customFormat="1" ht="12.75">
      <c r="A32" s="80"/>
      <c r="B32" s="82"/>
    </row>
    <row r="33" spans="1:2" s="69" customFormat="1" ht="12.75">
      <c r="A33" s="80"/>
      <c r="B33" s="82"/>
    </row>
    <row r="34" spans="1:2" s="69" customFormat="1" ht="12.75">
      <c r="A34" s="80"/>
      <c r="B34" s="82"/>
    </row>
    <row r="35" spans="1:2" s="69" customFormat="1" ht="12.75">
      <c r="A35" s="80"/>
      <c r="B35" s="82"/>
    </row>
    <row r="36" spans="1:2" s="69" customFormat="1" ht="12.75">
      <c r="A36" s="80"/>
      <c r="B36" s="82"/>
    </row>
    <row r="37" spans="1:2" s="69" customFormat="1" ht="12.75">
      <c r="A37" s="80"/>
      <c r="B37" s="82"/>
    </row>
    <row r="38" spans="1:2" s="69" customFormat="1" ht="12.75">
      <c r="A38" s="80"/>
      <c r="B38" s="82"/>
    </row>
    <row r="39" spans="1:2" s="69" customFormat="1" ht="12.75">
      <c r="A39" s="80"/>
      <c r="B39" s="82"/>
    </row>
    <row r="40" spans="1:2" s="69" customFormat="1" ht="12.75">
      <c r="A40" s="80"/>
      <c r="B40" s="82"/>
    </row>
    <row r="41" spans="1:2" s="69" customFormat="1" ht="12.75">
      <c r="A41" s="80"/>
      <c r="B41" s="82"/>
    </row>
    <row r="42" spans="1:2" s="69" customFormat="1" ht="12.75">
      <c r="A42" s="80"/>
      <c r="B42" s="82"/>
    </row>
    <row r="43" spans="1:2" s="69" customFormat="1" ht="12.75">
      <c r="A43" s="80"/>
      <c r="B43" s="82"/>
    </row>
    <row r="44" spans="1:2" s="69" customFormat="1" ht="12.75">
      <c r="A44" s="80"/>
      <c r="B44" s="82"/>
    </row>
    <row r="45" spans="1:2" s="69" customFormat="1" ht="12.75">
      <c r="A45" s="80"/>
      <c r="B45" s="82"/>
    </row>
    <row r="46" s="69" customFormat="1" ht="12.75">
      <c r="A46" s="80"/>
    </row>
    <row r="47" s="69" customFormat="1" ht="12.75">
      <c r="A47" s="80"/>
    </row>
    <row r="48" s="69" customFormat="1" ht="12.75">
      <c r="A48" s="80"/>
    </row>
    <row r="49" s="69" customFormat="1" ht="12.75">
      <c r="A49" s="80"/>
    </row>
    <row r="50" s="69" customFormat="1" ht="12.75">
      <c r="A50" s="80"/>
    </row>
    <row r="51" s="69" customFormat="1" ht="12.75">
      <c r="A51" s="80"/>
    </row>
    <row r="52" s="69" customFormat="1" ht="12.75">
      <c r="A52" s="80"/>
    </row>
    <row r="53" s="69" customFormat="1" ht="12.75">
      <c r="A53" s="80"/>
    </row>
    <row r="54" s="69" customFormat="1" ht="12.75">
      <c r="A54" s="80"/>
    </row>
    <row r="55" s="69" customFormat="1" ht="12.75">
      <c r="A55" s="80"/>
    </row>
    <row r="56" s="69" customFormat="1" ht="12.75">
      <c r="A56" s="80"/>
    </row>
    <row r="57" s="69" customFormat="1" ht="12.75">
      <c r="A57" s="80"/>
    </row>
    <row r="58" s="69" customFormat="1" ht="12.75">
      <c r="A58" s="80"/>
    </row>
    <row r="59" s="69" customFormat="1" ht="12.75">
      <c r="A59" s="80"/>
    </row>
    <row r="60" s="69" customFormat="1" ht="12.75">
      <c r="A60" s="80"/>
    </row>
    <row r="61" s="69" customFormat="1" ht="12.75">
      <c r="A61" s="80"/>
    </row>
    <row r="62" s="69" customFormat="1" ht="12.75">
      <c r="A62" s="80"/>
    </row>
    <row r="63" s="69" customFormat="1" ht="12.75">
      <c r="A63" s="80"/>
    </row>
    <row r="64" s="69" customFormat="1" ht="12.75">
      <c r="A64" s="80"/>
    </row>
    <row r="65" s="69" customFormat="1" ht="12.75">
      <c r="A65" s="80"/>
    </row>
    <row r="66" s="69" customFormat="1" ht="12.75">
      <c r="A66" s="80"/>
    </row>
    <row r="67" s="69" customFormat="1" ht="12.75">
      <c r="A67" s="80"/>
    </row>
    <row r="68" s="69" customFormat="1" ht="12.75">
      <c r="A68" s="80"/>
    </row>
    <row r="69" s="69" customFormat="1" ht="12.75">
      <c r="A69" s="80"/>
    </row>
    <row r="70" s="69" customFormat="1" ht="12.75">
      <c r="A70" s="80"/>
    </row>
    <row r="71" s="69" customFormat="1" ht="12.75">
      <c r="A71" s="80"/>
    </row>
    <row r="72" s="69" customFormat="1" ht="12.75">
      <c r="A72" s="80"/>
    </row>
    <row r="73" s="69" customFormat="1" ht="12.75">
      <c r="A73" s="80"/>
    </row>
    <row r="74" s="69" customFormat="1" ht="12.75">
      <c r="A74" s="80"/>
    </row>
    <row r="75" s="69" customFormat="1" ht="12.75">
      <c r="A75" s="80"/>
    </row>
    <row r="76" s="69" customFormat="1" ht="12.75">
      <c r="A76" s="80"/>
    </row>
    <row r="77" s="69" customFormat="1" ht="12.75">
      <c r="A77" s="80"/>
    </row>
    <row r="78" s="69" customFormat="1" ht="12.75">
      <c r="A78" s="80"/>
    </row>
    <row r="79" s="69" customFormat="1" ht="12.75">
      <c r="A79" s="80"/>
    </row>
    <row r="80" s="69" customFormat="1" ht="12.75">
      <c r="A80" s="80"/>
    </row>
    <row r="81" s="69" customFormat="1" ht="12.75">
      <c r="A81" s="80"/>
    </row>
    <row r="82" s="69" customFormat="1" ht="12.75">
      <c r="A82" s="80"/>
    </row>
    <row r="83" s="69" customFormat="1" ht="12.75">
      <c r="A83" s="80"/>
    </row>
    <row r="84" s="69" customFormat="1" ht="12.75">
      <c r="A84" s="80"/>
    </row>
    <row r="85" s="69" customFormat="1" ht="12.75">
      <c r="A85" s="80"/>
    </row>
    <row r="86" s="69" customFormat="1" ht="12.75">
      <c r="A86" s="80"/>
    </row>
    <row r="87" s="69" customFormat="1" ht="12.75">
      <c r="A87" s="80"/>
    </row>
    <row r="88" s="69" customFormat="1" ht="12.75">
      <c r="A88" s="80"/>
    </row>
    <row r="89" s="69" customFormat="1" ht="12.75">
      <c r="A89" s="80"/>
    </row>
    <row r="90" s="69" customFormat="1" ht="12.75">
      <c r="A90" s="80"/>
    </row>
    <row r="91" s="69" customFormat="1" ht="12.75">
      <c r="A91" s="80"/>
    </row>
    <row r="92" s="69" customFormat="1" ht="12.75">
      <c r="A92" s="80"/>
    </row>
    <row r="93" s="69" customFormat="1" ht="12.75">
      <c r="A93" s="80"/>
    </row>
    <row r="94" s="69" customFormat="1" ht="12.75">
      <c r="A94" s="80"/>
    </row>
    <row r="95" s="69" customFormat="1" ht="12.75">
      <c r="A95" s="80"/>
    </row>
    <row r="96" s="69" customFormat="1" ht="12.75">
      <c r="A96" s="80"/>
    </row>
    <row r="97" s="69" customFormat="1" ht="12.75">
      <c r="A97" s="80"/>
    </row>
    <row r="98" s="69" customFormat="1" ht="12.75">
      <c r="A98" s="80"/>
    </row>
    <row r="99" s="69" customFormat="1" ht="12.75">
      <c r="A99" s="80"/>
    </row>
    <row r="100" s="69" customFormat="1" ht="12.75">
      <c r="A100" s="80"/>
    </row>
    <row r="101" s="69" customFormat="1" ht="12.75">
      <c r="A101" s="80"/>
    </row>
    <row r="102" s="69" customFormat="1" ht="12.75">
      <c r="A102" s="80"/>
    </row>
    <row r="103" s="69" customFormat="1" ht="12.75">
      <c r="A103" s="80"/>
    </row>
    <row r="104" s="69" customFormat="1" ht="12.75">
      <c r="A104" s="80"/>
    </row>
    <row r="105" s="69" customFormat="1" ht="12.75">
      <c r="A105" s="80"/>
    </row>
    <row r="106" s="69" customFormat="1" ht="12.75">
      <c r="A106" s="80"/>
    </row>
    <row r="107" s="69" customFormat="1" ht="12.75">
      <c r="A107" s="80"/>
    </row>
    <row r="108" s="69" customFormat="1" ht="12.75">
      <c r="A108" s="80"/>
    </row>
    <row r="109" s="69" customFormat="1" ht="12.75">
      <c r="A109" s="80"/>
    </row>
    <row r="110" s="69" customFormat="1" ht="12.75">
      <c r="A110" s="80"/>
    </row>
    <row r="111" s="69" customFormat="1" ht="12.75">
      <c r="A111" s="80"/>
    </row>
    <row r="112" s="69" customFormat="1" ht="12.75">
      <c r="A112" s="80"/>
    </row>
    <row r="113" s="69" customFormat="1" ht="12.75">
      <c r="A113" s="80"/>
    </row>
    <row r="114" s="69" customFormat="1" ht="12.75">
      <c r="A114" s="80"/>
    </row>
    <row r="115" s="69" customFormat="1" ht="12.75">
      <c r="A115" s="80"/>
    </row>
    <row r="116" s="69" customFormat="1" ht="12.75">
      <c r="A116" s="80"/>
    </row>
    <row r="117" s="69" customFormat="1" ht="12.75">
      <c r="A117" s="80"/>
    </row>
    <row r="118" s="69" customFormat="1" ht="12.75">
      <c r="A118" s="80"/>
    </row>
    <row r="119" s="69" customFormat="1" ht="12.75">
      <c r="A119" s="80"/>
    </row>
    <row r="120" s="69" customFormat="1" ht="12.75">
      <c r="A120" s="80"/>
    </row>
    <row r="121" s="69" customFormat="1" ht="12.75">
      <c r="A121" s="80"/>
    </row>
    <row r="122" s="69" customFormat="1" ht="12.75">
      <c r="A122" s="80"/>
    </row>
    <row r="123" s="69" customFormat="1" ht="12.75">
      <c r="A123" s="80"/>
    </row>
    <row r="124" s="69" customFormat="1" ht="12.75">
      <c r="A124" s="80"/>
    </row>
    <row r="125" s="69" customFormat="1" ht="12.75">
      <c r="A125" s="80"/>
    </row>
    <row r="126" s="69" customFormat="1" ht="12.75">
      <c r="A126" s="80"/>
    </row>
    <row r="127" s="69" customFormat="1" ht="12.75">
      <c r="A127" s="80"/>
    </row>
    <row r="128" s="69" customFormat="1" ht="12.75">
      <c r="A128" s="80"/>
    </row>
    <row r="129" s="69" customFormat="1" ht="12.75">
      <c r="A129" s="80"/>
    </row>
    <row r="130" s="69" customFormat="1" ht="12.75">
      <c r="A130" s="80"/>
    </row>
    <row r="131" s="69" customFormat="1" ht="12.75">
      <c r="A131" s="80"/>
    </row>
    <row r="132" s="69" customFormat="1" ht="12.75">
      <c r="A132" s="80"/>
    </row>
    <row r="133" s="69" customFormat="1" ht="12.75">
      <c r="A133" s="80"/>
    </row>
    <row r="134" s="69" customFormat="1" ht="12.75">
      <c r="A134" s="80"/>
    </row>
    <row r="135" s="69" customFormat="1" ht="12.75">
      <c r="A135" s="80"/>
    </row>
    <row r="136" s="69" customFormat="1" ht="12.75">
      <c r="A136" s="80"/>
    </row>
    <row r="137" s="69" customFormat="1" ht="12.75">
      <c r="A137" s="80"/>
    </row>
    <row r="138" s="69" customFormat="1" ht="12.75">
      <c r="A138" s="80"/>
    </row>
    <row r="139" s="69" customFormat="1" ht="12.75">
      <c r="A139" s="80"/>
    </row>
    <row r="140" s="69" customFormat="1" ht="12.75">
      <c r="A140" s="80"/>
    </row>
    <row r="141" s="69" customFormat="1" ht="12.75">
      <c r="A141" s="80"/>
    </row>
    <row r="142" s="69" customFormat="1" ht="12.75">
      <c r="A142" s="80"/>
    </row>
    <row r="143" s="69" customFormat="1" ht="12.75">
      <c r="A143" s="80"/>
    </row>
    <row r="144" s="69" customFormat="1" ht="12.75">
      <c r="A144" s="80"/>
    </row>
    <row r="145" s="69" customFormat="1" ht="12.75">
      <c r="A145" s="80"/>
    </row>
    <row r="146" s="69" customFormat="1" ht="12.75">
      <c r="A146" s="80"/>
    </row>
    <row r="147" s="69" customFormat="1" ht="12.75">
      <c r="A147" s="80"/>
    </row>
    <row r="148" s="69" customFormat="1" ht="12.75">
      <c r="A148" s="80"/>
    </row>
    <row r="149" s="69" customFormat="1" ht="12.75">
      <c r="A149" s="80"/>
    </row>
    <row r="150" s="69" customFormat="1" ht="12.75">
      <c r="A150" s="80"/>
    </row>
    <row r="151" s="69" customFormat="1" ht="12.75">
      <c r="A151" s="80"/>
    </row>
    <row r="152" s="69" customFormat="1" ht="12.75">
      <c r="A152" s="80"/>
    </row>
    <row r="153" s="69" customFormat="1" ht="12.75">
      <c r="A153" s="80"/>
    </row>
    <row r="154" s="69" customFormat="1" ht="12.75">
      <c r="A154" s="80"/>
    </row>
    <row r="155" s="69" customFormat="1" ht="12.75">
      <c r="A155" s="80"/>
    </row>
    <row r="156" s="69" customFormat="1" ht="12.75">
      <c r="A156" s="80"/>
    </row>
    <row r="157" s="69" customFormat="1" ht="12.75">
      <c r="A157" s="80"/>
    </row>
    <row r="158" s="69" customFormat="1" ht="12.75">
      <c r="A158" s="80"/>
    </row>
    <row r="159" s="69" customFormat="1" ht="12.75">
      <c r="A159" s="80"/>
    </row>
    <row r="160" s="69" customFormat="1" ht="12.75">
      <c r="A160" s="80"/>
    </row>
    <row r="161" s="69" customFormat="1" ht="12.75">
      <c r="A161" s="80"/>
    </row>
    <row r="162" s="69" customFormat="1" ht="12.75">
      <c r="A162" s="80"/>
    </row>
    <row r="163" s="69" customFormat="1" ht="12.75">
      <c r="A163" s="80"/>
    </row>
    <row r="164" s="69" customFormat="1" ht="12.75">
      <c r="A164" s="80"/>
    </row>
    <row r="165" s="69" customFormat="1" ht="12.75">
      <c r="A165" s="80"/>
    </row>
    <row r="166" s="69" customFormat="1" ht="12.75">
      <c r="A166" s="80"/>
    </row>
    <row r="167" s="69" customFormat="1" ht="12.75">
      <c r="A167" s="80"/>
    </row>
    <row r="168" s="69" customFormat="1" ht="12.75">
      <c r="A168" s="80"/>
    </row>
    <row r="169" s="69" customFormat="1" ht="12.75">
      <c r="A169" s="80"/>
    </row>
    <row r="170" s="69" customFormat="1" ht="12.75">
      <c r="A170" s="80"/>
    </row>
    <row r="171" s="69" customFormat="1" ht="12.75">
      <c r="A171" s="80"/>
    </row>
    <row r="172" s="69" customFormat="1" ht="12.75">
      <c r="A172" s="80"/>
    </row>
    <row r="173" s="69" customFormat="1" ht="12.75">
      <c r="A173" s="80"/>
    </row>
    <row r="174" s="69" customFormat="1" ht="12.75">
      <c r="A174" s="80"/>
    </row>
    <row r="175" s="69" customFormat="1" ht="12.75">
      <c r="A175" s="80"/>
    </row>
    <row r="176" s="69" customFormat="1" ht="12.75">
      <c r="A176" s="80"/>
    </row>
    <row r="177" s="69" customFormat="1" ht="12.75">
      <c r="A177" s="80"/>
    </row>
    <row r="178" s="69" customFormat="1" ht="12.75">
      <c r="A178" s="80"/>
    </row>
    <row r="179" s="69" customFormat="1" ht="12.75">
      <c r="A179" s="80"/>
    </row>
    <row r="180" s="69" customFormat="1" ht="12.75">
      <c r="A180" s="80"/>
    </row>
    <row r="181" s="69" customFormat="1" ht="12.75">
      <c r="A181" s="80"/>
    </row>
    <row r="182" s="69" customFormat="1" ht="12.75">
      <c r="A182" s="80"/>
    </row>
    <row r="183" s="69" customFormat="1" ht="12.75">
      <c r="A183" s="80"/>
    </row>
    <row r="184" s="69" customFormat="1" ht="12.75">
      <c r="A184" s="80"/>
    </row>
    <row r="185" s="69" customFormat="1" ht="12.75">
      <c r="A185" s="80"/>
    </row>
    <row r="186" s="69" customFormat="1" ht="12.75">
      <c r="A186" s="80"/>
    </row>
    <row r="187" s="69" customFormat="1" ht="12.75">
      <c r="A187" s="80"/>
    </row>
    <row r="188" s="69" customFormat="1" ht="12.75">
      <c r="A188" s="80"/>
    </row>
    <row r="189" s="69" customFormat="1" ht="12.75">
      <c r="A189" s="80"/>
    </row>
    <row r="190" s="69" customFormat="1" ht="12.75">
      <c r="A190" s="80"/>
    </row>
    <row r="191" s="69" customFormat="1" ht="12.75">
      <c r="A191" s="80"/>
    </row>
    <row r="192" s="69" customFormat="1" ht="12.75">
      <c r="A192" s="80"/>
    </row>
    <row r="193" s="69" customFormat="1" ht="12.75">
      <c r="A193" s="80"/>
    </row>
    <row r="194" s="69" customFormat="1" ht="12.75">
      <c r="A194" s="80"/>
    </row>
    <row r="195" s="69" customFormat="1" ht="12.75">
      <c r="A195" s="80"/>
    </row>
    <row r="196" s="69" customFormat="1" ht="12.75">
      <c r="A196" s="80"/>
    </row>
    <row r="197" s="69" customFormat="1" ht="12.75">
      <c r="A197" s="80"/>
    </row>
    <row r="198" s="69" customFormat="1" ht="12.75">
      <c r="A198" s="80"/>
    </row>
    <row r="199" s="69" customFormat="1" ht="12.75">
      <c r="A199" s="80"/>
    </row>
    <row r="200" s="69" customFormat="1" ht="12.75">
      <c r="A200" s="80"/>
    </row>
    <row r="201" s="69" customFormat="1" ht="12.75">
      <c r="A201" s="80"/>
    </row>
    <row r="202" s="69" customFormat="1" ht="12.75">
      <c r="A202" s="80"/>
    </row>
    <row r="203" s="69" customFormat="1" ht="12.75">
      <c r="A203" s="80"/>
    </row>
    <row r="204" s="69" customFormat="1" ht="12.75">
      <c r="A204" s="80"/>
    </row>
    <row r="205" s="69" customFormat="1" ht="12.75">
      <c r="A205" s="80"/>
    </row>
    <row r="206" s="69" customFormat="1" ht="12.75">
      <c r="A206" s="80"/>
    </row>
    <row r="207" s="69" customFormat="1" ht="12.75">
      <c r="A207" s="80"/>
    </row>
    <row r="208" s="69" customFormat="1" ht="12.75">
      <c r="A208" s="80"/>
    </row>
    <row r="209" s="69" customFormat="1" ht="12.75">
      <c r="A209" s="80"/>
    </row>
    <row r="210" s="69" customFormat="1" ht="12.75">
      <c r="A210" s="80"/>
    </row>
    <row r="211" s="69" customFormat="1" ht="12.75">
      <c r="A211" s="80"/>
    </row>
    <row r="212" s="69" customFormat="1" ht="12.75">
      <c r="A212" s="80"/>
    </row>
    <row r="213" s="69" customFormat="1" ht="12.75">
      <c r="A213" s="80"/>
    </row>
    <row r="214" s="69" customFormat="1" ht="12.75">
      <c r="A214" s="80"/>
    </row>
    <row r="215" s="69" customFormat="1" ht="12.75">
      <c r="A215" s="80"/>
    </row>
    <row r="216" s="69" customFormat="1" ht="12.75">
      <c r="A216" s="80"/>
    </row>
    <row r="217" s="69" customFormat="1" ht="12.75">
      <c r="A217" s="80"/>
    </row>
    <row r="218" s="69" customFormat="1" ht="12.75">
      <c r="A218" s="80"/>
    </row>
    <row r="219" s="69" customFormat="1" ht="12.75">
      <c r="A219" s="80"/>
    </row>
    <row r="220" s="69" customFormat="1" ht="12.75">
      <c r="A220" s="80"/>
    </row>
    <row r="221" s="69" customFormat="1" ht="12.75">
      <c r="A221" s="80"/>
    </row>
    <row r="222" s="69" customFormat="1" ht="12.75">
      <c r="A222" s="80"/>
    </row>
    <row r="223" s="69" customFormat="1" ht="12.75">
      <c r="A223" s="80"/>
    </row>
    <row r="224" s="69" customFormat="1" ht="12.75">
      <c r="A224" s="80"/>
    </row>
    <row r="225" s="69" customFormat="1" ht="12.75">
      <c r="A225" s="80"/>
    </row>
    <row r="226" s="69" customFormat="1" ht="12.75">
      <c r="A226" s="80"/>
    </row>
    <row r="227" s="69" customFormat="1" ht="12.75">
      <c r="A227" s="80"/>
    </row>
    <row r="228" s="69" customFormat="1" ht="12.75">
      <c r="A228" s="80"/>
    </row>
    <row r="229" s="69" customFormat="1" ht="12.75">
      <c r="A229" s="80"/>
    </row>
    <row r="230" s="69" customFormat="1" ht="12.75">
      <c r="A230" s="80"/>
    </row>
    <row r="231" s="69" customFormat="1" ht="12.75">
      <c r="A231" s="80"/>
    </row>
    <row r="232" s="69" customFormat="1" ht="12.75">
      <c r="A232" s="80"/>
    </row>
    <row r="233" s="69" customFormat="1" ht="12.75">
      <c r="A233" s="80"/>
    </row>
    <row r="234" s="69" customFormat="1" ht="12.75">
      <c r="A234" s="80"/>
    </row>
    <row r="235" s="69" customFormat="1" ht="12.75">
      <c r="A235" s="80"/>
    </row>
    <row r="236" s="69" customFormat="1" ht="12.75">
      <c r="A236" s="80"/>
    </row>
    <row r="237" s="69" customFormat="1" ht="12.75">
      <c r="A237" s="80"/>
    </row>
    <row r="238" s="69" customFormat="1" ht="12.75">
      <c r="A238" s="80"/>
    </row>
    <row r="239" s="69" customFormat="1" ht="12.75">
      <c r="A239" s="80"/>
    </row>
    <row r="240" s="69" customFormat="1" ht="12.75">
      <c r="A240" s="80"/>
    </row>
    <row r="241" s="69" customFormat="1" ht="12.75">
      <c r="A241" s="80"/>
    </row>
    <row r="242" s="69" customFormat="1" ht="12.75">
      <c r="A242" s="80"/>
    </row>
    <row r="243" s="69" customFormat="1" ht="12.75">
      <c r="A243" s="80"/>
    </row>
    <row r="244" s="69" customFormat="1" ht="12.75">
      <c r="A244" s="80"/>
    </row>
    <row r="245" s="69" customFormat="1" ht="12.75">
      <c r="A245" s="80"/>
    </row>
    <row r="246" s="69" customFormat="1" ht="12.75">
      <c r="A246" s="80"/>
    </row>
    <row r="247" s="69" customFormat="1" ht="12.75">
      <c r="A247" s="80"/>
    </row>
    <row r="248" s="69" customFormat="1" ht="12.75">
      <c r="A248" s="80"/>
    </row>
    <row r="249" s="69" customFormat="1" ht="12.75">
      <c r="A249" s="80"/>
    </row>
    <row r="250" s="69" customFormat="1" ht="12.75">
      <c r="A250" s="80"/>
    </row>
    <row r="251" s="69" customFormat="1" ht="12.75">
      <c r="A251" s="80"/>
    </row>
    <row r="252" s="69" customFormat="1" ht="12.75">
      <c r="A252" s="80"/>
    </row>
    <row r="253" s="69" customFormat="1" ht="12.75">
      <c r="A253" s="80"/>
    </row>
    <row r="254" s="69" customFormat="1" ht="12.75">
      <c r="A254" s="80"/>
    </row>
    <row r="255" s="69" customFormat="1" ht="12.75">
      <c r="A255" s="80"/>
    </row>
    <row r="256" s="69" customFormat="1" ht="12.75">
      <c r="A256" s="80"/>
    </row>
    <row r="257" s="69" customFormat="1" ht="12.75">
      <c r="A257" s="80"/>
    </row>
    <row r="258" s="69" customFormat="1" ht="12.75">
      <c r="A258" s="80"/>
    </row>
    <row r="259" s="69" customFormat="1" ht="12.75">
      <c r="A259" s="80"/>
    </row>
    <row r="260" s="69" customFormat="1" ht="12.75">
      <c r="A260" s="80"/>
    </row>
    <row r="261" s="69" customFormat="1" ht="12.75">
      <c r="A261" s="80"/>
    </row>
    <row r="262" s="69" customFormat="1" ht="12.75">
      <c r="A262" s="80"/>
    </row>
    <row r="263" s="69" customFormat="1" ht="12.75">
      <c r="A263" s="80"/>
    </row>
    <row r="264" s="69" customFormat="1" ht="12.75">
      <c r="A264" s="80"/>
    </row>
    <row r="265" s="69" customFormat="1" ht="12.75">
      <c r="A265" s="80"/>
    </row>
    <row r="266" s="69" customFormat="1" ht="12.75">
      <c r="A266" s="80"/>
    </row>
    <row r="267" s="69" customFormat="1" ht="12.75">
      <c r="A267" s="80"/>
    </row>
    <row r="268" s="69" customFormat="1" ht="12.75">
      <c r="A268" s="80"/>
    </row>
    <row r="269" s="69" customFormat="1" ht="12.75">
      <c r="A269" s="80"/>
    </row>
    <row r="270" s="69" customFormat="1" ht="12.75">
      <c r="A270" s="80"/>
    </row>
    <row r="271" s="69" customFormat="1" ht="12.75">
      <c r="A271" s="80"/>
    </row>
    <row r="272" s="69" customFormat="1" ht="12.75">
      <c r="A272" s="80"/>
    </row>
    <row r="273" s="69" customFormat="1" ht="12.75">
      <c r="A273" s="80"/>
    </row>
    <row r="274" s="69" customFormat="1" ht="12.75">
      <c r="A274" s="80"/>
    </row>
    <row r="275" s="69" customFormat="1" ht="12.75">
      <c r="A275" s="80"/>
    </row>
    <row r="276" s="69" customFormat="1" ht="12.75">
      <c r="A276" s="80"/>
    </row>
    <row r="277" s="69" customFormat="1" ht="12.75">
      <c r="A277" s="80"/>
    </row>
    <row r="278" s="69" customFormat="1" ht="12.75">
      <c r="A278" s="80"/>
    </row>
    <row r="279" s="69" customFormat="1" ht="12.75">
      <c r="A279" s="80"/>
    </row>
    <row r="280" s="69" customFormat="1" ht="12.75">
      <c r="A280" s="80"/>
    </row>
    <row r="281" s="69" customFormat="1" ht="12.75">
      <c r="A281" s="80"/>
    </row>
    <row r="282" s="69" customFormat="1" ht="12.75">
      <c r="A282" s="80"/>
    </row>
    <row r="283" s="69" customFormat="1" ht="12.75">
      <c r="A283" s="80"/>
    </row>
    <row r="284" s="69" customFormat="1" ht="12.75">
      <c r="A284" s="80"/>
    </row>
    <row r="285" s="69" customFormat="1" ht="12.75">
      <c r="A285" s="80"/>
    </row>
    <row r="286" s="69" customFormat="1" ht="12.75">
      <c r="A286" s="80"/>
    </row>
    <row r="287" s="69" customFormat="1" ht="12.75">
      <c r="A287" s="80"/>
    </row>
    <row r="288" s="69" customFormat="1" ht="12.75">
      <c r="A288" s="80"/>
    </row>
    <row r="289" s="69" customFormat="1" ht="12.75">
      <c r="A289" s="80"/>
    </row>
    <row r="290" s="69" customFormat="1" ht="12.75">
      <c r="A290" s="80"/>
    </row>
    <row r="291" s="69" customFormat="1" ht="12.75">
      <c r="A291" s="80"/>
    </row>
    <row r="292" s="69" customFormat="1" ht="12.75">
      <c r="A292" s="80"/>
    </row>
    <row r="293" s="69" customFormat="1" ht="12.75">
      <c r="A293" s="80"/>
    </row>
    <row r="294" s="69" customFormat="1" ht="12.75">
      <c r="A294" s="80"/>
    </row>
    <row r="295" s="69" customFormat="1" ht="12.75">
      <c r="A295" s="80"/>
    </row>
    <row r="296" s="69" customFormat="1" ht="12.75">
      <c r="A296" s="80"/>
    </row>
    <row r="297" s="69" customFormat="1" ht="12.75">
      <c r="A297" s="80"/>
    </row>
    <row r="298" s="69" customFormat="1" ht="12.75">
      <c r="A298" s="80"/>
    </row>
    <row r="299" s="69" customFormat="1" ht="12.75">
      <c r="A299" s="80"/>
    </row>
    <row r="300" s="69" customFormat="1" ht="12.75">
      <c r="A300" s="80"/>
    </row>
    <row r="301" s="69" customFormat="1" ht="12.75">
      <c r="A301" s="80"/>
    </row>
    <row r="302" s="69" customFormat="1" ht="12.75">
      <c r="A302" s="80"/>
    </row>
    <row r="303" s="69" customFormat="1" ht="12.75">
      <c r="A303" s="80"/>
    </row>
    <row r="304" s="69" customFormat="1" ht="12.75">
      <c r="A304" s="80"/>
    </row>
    <row r="305" s="69" customFormat="1" ht="12.75">
      <c r="A305" s="80"/>
    </row>
    <row r="306" s="69" customFormat="1" ht="12.75">
      <c r="A306" s="80"/>
    </row>
    <row r="307" s="69" customFormat="1" ht="12.75">
      <c r="A307" s="80"/>
    </row>
    <row r="308" s="69" customFormat="1" ht="12.75">
      <c r="A308" s="80"/>
    </row>
    <row r="309" s="69" customFormat="1" ht="12.75">
      <c r="A309" s="80"/>
    </row>
    <row r="310" s="69" customFormat="1" ht="12.75">
      <c r="A310" s="80"/>
    </row>
    <row r="311" s="69" customFormat="1" ht="12.75">
      <c r="A311" s="80"/>
    </row>
    <row r="312" s="69" customFormat="1" ht="12.75">
      <c r="A312" s="80"/>
    </row>
    <row r="313" s="69" customFormat="1" ht="12.75">
      <c r="A313" s="80"/>
    </row>
    <row r="314" s="69" customFormat="1" ht="12.75">
      <c r="A314" s="80"/>
    </row>
    <row r="315" s="69" customFormat="1" ht="12.75">
      <c r="A315" s="80"/>
    </row>
    <row r="316" s="69" customFormat="1" ht="12.75">
      <c r="A316" s="80"/>
    </row>
    <row r="317" s="69" customFormat="1" ht="12.75">
      <c r="A317" s="80"/>
    </row>
    <row r="318" s="69" customFormat="1" ht="12.75">
      <c r="A318" s="80"/>
    </row>
    <row r="319" s="69" customFormat="1" ht="12.75">
      <c r="A319" s="80"/>
    </row>
    <row r="320" s="69" customFormat="1" ht="12.75">
      <c r="A320" s="80"/>
    </row>
    <row r="321" s="69" customFormat="1" ht="12.75">
      <c r="A321" s="80"/>
    </row>
    <row r="322" s="69" customFormat="1" ht="12.75">
      <c r="A322" s="80"/>
    </row>
    <row r="323" s="69" customFormat="1" ht="12.75">
      <c r="A323" s="80"/>
    </row>
    <row r="324" s="69" customFormat="1" ht="12.75">
      <c r="A324" s="80"/>
    </row>
    <row r="325" s="69" customFormat="1" ht="12.75">
      <c r="A325" s="80"/>
    </row>
    <row r="326" s="69" customFormat="1" ht="12.75">
      <c r="A326" s="80"/>
    </row>
    <row r="327" s="69" customFormat="1" ht="12.75">
      <c r="A327" s="80"/>
    </row>
    <row r="328" s="69" customFormat="1" ht="12.75">
      <c r="A328" s="80"/>
    </row>
    <row r="329" s="69" customFormat="1" ht="12.75">
      <c r="A329" s="80"/>
    </row>
    <row r="330" s="69" customFormat="1" ht="12.75">
      <c r="A330" s="80"/>
    </row>
    <row r="331" s="69" customFormat="1" ht="12.75">
      <c r="A331" s="80"/>
    </row>
    <row r="332" s="69" customFormat="1" ht="12.75">
      <c r="A332" s="80"/>
    </row>
    <row r="333" s="69" customFormat="1" ht="12.75">
      <c r="A333" s="80"/>
    </row>
    <row r="334" s="69" customFormat="1" ht="12.75">
      <c r="A334" s="80"/>
    </row>
    <row r="335" s="69" customFormat="1" ht="12.75">
      <c r="A335" s="80"/>
    </row>
    <row r="336" s="69" customFormat="1" ht="12.75">
      <c r="A336" s="80"/>
    </row>
    <row r="337" s="69" customFormat="1" ht="12.75">
      <c r="A337" s="80"/>
    </row>
    <row r="338" s="69" customFormat="1" ht="12.75">
      <c r="A338" s="80"/>
    </row>
    <row r="339" s="69" customFormat="1" ht="12.75">
      <c r="A339" s="80"/>
    </row>
    <row r="340" s="69" customFormat="1" ht="12.75">
      <c r="A340" s="80"/>
    </row>
    <row r="341" s="69" customFormat="1" ht="12.75">
      <c r="A341" s="80"/>
    </row>
    <row r="342" s="69" customFormat="1" ht="12.75">
      <c r="A342" s="80"/>
    </row>
    <row r="343" s="69" customFormat="1" ht="12.75">
      <c r="A343" s="80"/>
    </row>
    <row r="344" s="69" customFormat="1" ht="12.75">
      <c r="A344" s="80"/>
    </row>
    <row r="345" s="69" customFormat="1" ht="12.75">
      <c r="A345" s="80"/>
    </row>
    <row r="346" s="69" customFormat="1" ht="12.75">
      <c r="A346" s="80"/>
    </row>
    <row r="347" s="69" customFormat="1" ht="12.75">
      <c r="A347" s="80"/>
    </row>
    <row r="348" s="69" customFormat="1" ht="12.75">
      <c r="A348" s="80"/>
    </row>
    <row r="349" s="69" customFormat="1" ht="12.75">
      <c r="A349" s="80"/>
    </row>
    <row r="350" s="69" customFormat="1" ht="12.75">
      <c r="A350" s="80"/>
    </row>
    <row r="351" s="69" customFormat="1" ht="12.75">
      <c r="A351" s="80"/>
    </row>
    <row r="352" s="69" customFormat="1" ht="12.75">
      <c r="A352" s="80"/>
    </row>
    <row r="353" s="69" customFormat="1" ht="12.75">
      <c r="A353" s="80"/>
    </row>
    <row r="354" s="69" customFormat="1" ht="12.75">
      <c r="A354" s="80"/>
    </row>
    <row r="355" s="69" customFormat="1" ht="12.75">
      <c r="A355" s="80"/>
    </row>
    <row r="356" s="69" customFormat="1" ht="12.75">
      <c r="A356" s="80"/>
    </row>
    <row r="357" s="69" customFormat="1" ht="12.75">
      <c r="A357" s="80"/>
    </row>
    <row r="358" s="69" customFormat="1" ht="12.75">
      <c r="A358" s="80"/>
    </row>
    <row r="359" s="69" customFormat="1" ht="12.75">
      <c r="A359" s="80"/>
    </row>
    <row r="360" s="69" customFormat="1" ht="12.75">
      <c r="A360" s="80"/>
    </row>
    <row r="361" s="69" customFormat="1" ht="12.75">
      <c r="A361" s="80"/>
    </row>
    <row r="362" s="69" customFormat="1" ht="12.75">
      <c r="A362" s="80"/>
    </row>
    <row r="363" s="69" customFormat="1" ht="12.75">
      <c r="A363" s="80"/>
    </row>
    <row r="364" s="69" customFormat="1" ht="12.75">
      <c r="A364" s="80"/>
    </row>
    <row r="365" s="69" customFormat="1" ht="12.75">
      <c r="A365" s="80"/>
    </row>
    <row r="366" s="69" customFormat="1" ht="12.75">
      <c r="A366" s="80"/>
    </row>
    <row r="367" s="69" customFormat="1" ht="12.75">
      <c r="A367" s="80"/>
    </row>
    <row r="368" s="69" customFormat="1" ht="12.75">
      <c r="A368" s="80"/>
    </row>
    <row r="369" s="69" customFormat="1" ht="12.75">
      <c r="A369" s="80"/>
    </row>
    <row r="370" s="69" customFormat="1" ht="12.75">
      <c r="A370" s="80"/>
    </row>
    <row r="371" s="69" customFormat="1" ht="12.75">
      <c r="A371" s="80"/>
    </row>
    <row r="372" s="69" customFormat="1" ht="12.75">
      <c r="A372" s="80"/>
    </row>
    <row r="373" s="69" customFormat="1" ht="12.75">
      <c r="A373" s="80"/>
    </row>
    <row r="374" s="69" customFormat="1" ht="12.75">
      <c r="A374" s="80"/>
    </row>
    <row r="375" s="69" customFormat="1" ht="12.75">
      <c r="A375" s="80"/>
    </row>
    <row r="376" s="69" customFormat="1" ht="12.75">
      <c r="A376" s="80"/>
    </row>
    <row r="377" s="69" customFormat="1" ht="12.75">
      <c r="A377" s="80"/>
    </row>
    <row r="378" s="69" customFormat="1" ht="12.75">
      <c r="A378" s="80"/>
    </row>
    <row r="379" s="69" customFormat="1" ht="12.75">
      <c r="A379" s="80"/>
    </row>
    <row r="380" s="69" customFormat="1" ht="12.75">
      <c r="A380" s="80"/>
    </row>
    <row r="381" s="69" customFormat="1" ht="12.75">
      <c r="A381" s="80"/>
    </row>
    <row r="382" s="69" customFormat="1" ht="12.75">
      <c r="A382" s="80"/>
    </row>
    <row r="383" s="69" customFormat="1" ht="12.75">
      <c r="A383" s="80"/>
    </row>
    <row r="384" s="69" customFormat="1" ht="12.75">
      <c r="A384" s="80"/>
    </row>
    <row r="385" s="69" customFormat="1" ht="12.75">
      <c r="A385" s="80"/>
    </row>
    <row r="386" s="69" customFormat="1" ht="12.75">
      <c r="A386" s="80"/>
    </row>
    <row r="387" s="69" customFormat="1" ht="12.75">
      <c r="A387" s="80"/>
    </row>
    <row r="388" s="69" customFormat="1" ht="12.75">
      <c r="A388" s="80"/>
    </row>
    <row r="389" s="69" customFormat="1" ht="12.75">
      <c r="A389" s="80"/>
    </row>
    <row r="390" s="69" customFormat="1" ht="12.75">
      <c r="A390" s="80"/>
    </row>
    <row r="391" s="69" customFormat="1" ht="12.75">
      <c r="A391" s="80"/>
    </row>
    <row r="392" s="69" customFormat="1" ht="12.75">
      <c r="A392" s="80"/>
    </row>
    <row r="393" s="69" customFormat="1" ht="12.75">
      <c r="A393" s="80"/>
    </row>
    <row r="394" s="69" customFormat="1" ht="12.75">
      <c r="A394" s="80"/>
    </row>
    <row r="395" s="69" customFormat="1" ht="12.75">
      <c r="A395" s="80"/>
    </row>
    <row r="396" s="69" customFormat="1" ht="12.75">
      <c r="A396" s="80"/>
    </row>
    <row r="397" s="69" customFormat="1" ht="12.75">
      <c r="A397" s="80"/>
    </row>
    <row r="398" s="69" customFormat="1" ht="12.75">
      <c r="A398" s="80"/>
    </row>
    <row r="399" s="69" customFormat="1" ht="12.75">
      <c r="A399" s="80"/>
    </row>
    <row r="400" s="69" customFormat="1" ht="12.75">
      <c r="A400" s="80"/>
    </row>
    <row r="401" s="69" customFormat="1" ht="12.75">
      <c r="A401" s="80"/>
    </row>
    <row r="402" s="69" customFormat="1" ht="12.75">
      <c r="A402" s="80"/>
    </row>
    <row r="403" s="69" customFormat="1" ht="12.75">
      <c r="A403" s="80"/>
    </row>
    <row r="404" s="69" customFormat="1" ht="12.75">
      <c r="A404" s="80"/>
    </row>
    <row r="405" s="69" customFormat="1" ht="12.75">
      <c r="A405" s="80"/>
    </row>
    <row r="406" s="69" customFormat="1" ht="12.75">
      <c r="A406" s="80"/>
    </row>
    <row r="407" s="69" customFormat="1" ht="12.75">
      <c r="A407" s="80"/>
    </row>
    <row r="408" s="69" customFormat="1" ht="12.75">
      <c r="A408" s="80"/>
    </row>
    <row r="409" s="69" customFormat="1" ht="12.75">
      <c r="A409" s="80"/>
    </row>
    <row r="410" s="69" customFormat="1" ht="12.75">
      <c r="A410" s="80"/>
    </row>
    <row r="411" s="69" customFormat="1" ht="12.75">
      <c r="A411" s="80"/>
    </row>
    <row r="412" s="69" customFormat="1" ht="12.75">
      <c r="A412" s="80"/>
    </row>
    <row r="413" s="69" customFormat="1" ht="12.75">
      <c r="A413" s="80"/>
    </row>
    <row r="414" s="69" customFormat="1" ht="12.75">
      <c r="A414" s="80"/>
    </row>
    <row r="415" s="69" customFormat="1" ht="12.75">
      <c r="A415" s="80"/>
    </row>
    <row r="416" s="69" customFormat="1" ht="12.75">
      <c r="A416" s="80"/>
    </row>
    <row r="417" s="69" customFormat="1" ht="12.75">
      <c r="A417" s="80"/>
    </row>
    <row r="418" s="69" customFormat="1" ht="12.75">
      <c r="A418" s="80"/>
    </row>
    <row r="419" s="69" customFormat="1" ht="12.75">
      <c r="A419" s="80"/>
    </row>
    <row r="420" s="69" customFormat="1" ht="12.75">
      <c r="A420" s="80"/>
    </row>
    <row r="421" s="69" customFormat="1" ht="12.75">
      <c r="A421" s="80"/>
    </row>
    <row r="422" s="69" customFormat="1" ht="12.75">
      <c r="A422" s="80"/>
    </row>
    <row r="423" s="69" customFormat="1" ht="12.75">
      <c r="A423" s="80"/>
    </row>
    <row r="424" s="69" customFormat="1" ht="12.75">
      <c r="A424" s="80"/>
    </row>
    <row r="425" s="69" customFormat="1" ht="12.75">
      <c r="A425" s="80"/>
    </row>
    <row r="426" s="69" customFormat="1" ht="12.75"/>
    <row r="427" s="69" customFormat="1" ht="12.75"/>
    <row r="428" s="69" customFormat="1" ht="12.75"/>
    <row r="429" s="69" customFormat="1" ht="12.75"/>
    <row r="430" s="69" customFormat="1" ht="12.75"/>
    <row r="431" s="69" customFormat="1" ht="12.75"/>
    <row r="432" s="69" customFormat="1" ht="12.75"/>
    <row r="433" s="69" customFormat="1" ht="12.75"/>
    <row r="434" s="69" customFormat="1" ht="12.75"/>
    <row r="435" s="69" customFormat="1" ht="12.75"/>
    <row r="436" s="69" customFormat="1" ht="12.75"/>
    <row r="437" s="69" customFormat="1" ht="12.75"/>
    <row r="438" s="69" customFormat="1" ht="12.75"/>
    <row r="439" s="69" customFormat="1" ht="12.75"/>
    <row r="440" s="69" customFormat="1" ht="12.75"/>
    <row r="441" s="69" customFormat="1" ht="12.75"/>
    <row r="442" s="69" customFormat="1" ht="12.75"/>
    <row r="443" s="69" customFormat="1" ht="12.75"/>
    <row r="444" s="69" customFormat="1" ht="12.75"/>
    <row r="445" s="69" customFormat="1" ht="12.75"/>
    <row r="446" s="69" customFormat="1" ht="12.75"/>
    <row r="447" s="69" customFormat="1" ht="12.75"/>
    <row r="448" s="69" customFormat="1" ht="12.75"/>
    <row r="449" s="69" customFormat="1" ht="12.75"/>
    <row r="450" s="69" customFormat="1" ht="12.75"/>
    <row r="451" s="69" customFormat="1" ht="12.75"/>
    <row r="452" s="69" customFormat="1" ht="12.75"/>
    <row r="453" s="69" customFormat="1" ht="12.75"/>
    <row r="454" s="69" customFormat="1" ht="12.75"/>
    <row r="455" s="69" customFormat="1" ht="12.75"/>
    <row r="456" s="69" customFormat="1" ht="12.75"/>
    <row r="457" s="69" customFormat="1" ht="12.75"/>
    <row r="458" s="69" customFormat="1" ht="12.75"/>
    <row r="459" s="69" customFormat="1" ht="12.75"/>
    <row r="460" s="69" customFormat="1" ht="12.75"/>
    <row r="461" s="69" customFormat="1" ht="12.75"/>
    <row r="462" s="69" customFormat="1" ht="12.75"/>
    <row r="463" s="69" customFormat="1" ht="12.75"/>
    <row r="464" s="69" customFormat="1" ht="12.75"/>
    <row r="465" s="69" customFormat="1" ht="12.75"/>
    <row r="466" s="69" customFormat="1" ht="12.75"/>
    <row r="467" s="69" customFormat="1" ht="12.75"/>
    <row r="468" s="69" customFormat="1" ht="12.75"/>
    <row r="469" s="69" customFormat="1" ht="12.75"/>
    <row r="470" s="69" customFormat="1" ht="12.75"/>
    <row r="471" s="69" customFormat="1" ht="12.75"/>
    <row r="472" s="69" customFormat="1" ht="12.75"/>
    <row r="473" s="69" customFormat="1" ht="12.75"/>
    <row r="474" s="69" customFormat="1" ht="12.75"/>
    <row r="475" s="69" customFormat="1" ht="12.75"/>
    <row r="476" s="69" customFormat="1" ht="12.75"/>
    <row r="477" s="69" customFormat="1" ht="12.75"/>
    <row r="478" s="69" customFormat="1" ht="12.75"/>
    <row r="479" s="69" customFormat="1" ht="12.75"/>
    <row r="480" s="69" customFormat="1" ht="12.75"/>
    <row r="481" s="69" customFormat="1" ht="12.75"/>
    <row r="482" s="69" customFormat="1" ht="12.75"/>
    <row r="483" s="69" customFormat="1" ht="12.75"/>
    <row r="484" s="69" customFormat="1" ht="12.75"/>
    <row r="485" s="69" customFormat="1" ht="12.75"/>
    <row r="486" s="69" customFormat="1" ht="12.75"/>
    <row r="487" s="69" customFormat="1" ht="12.75"/>
    <row r="488" s="69" customFormat="1" ht="12.75"/>
    <row r="489" s="69" customFormat="1" ht="12.75"/>
    <row r="490" s="69" customFormat="1" ht="12.75"/>
    <row r="491" s="69" customFormat="1" ht="12.75"/>
    <row r="492" s="69" customFormat="1" ht="12.75"/>
    <row r="493" s="69" customFormat="1" ht="12.75"/>
    <row r="494" s="69" customFormat="1" ht="12.75"/>
    <row r="495" s="69" customFormat="1" ht="12.75"/>
    <row r="496" s="69" customFormat="1" ht="12.75"/>
    <row r="497" s="69" customFormat="1" ht="12.75"/>
    <row r="498" s="69" customFormat="1" ht="12.75"/>
    <row r="499" s="69" customFormat="1" ht="12.75"/>
    <row r="500" s="69" customFormat="1" ht="12.75"/>
    <row r="501" s="69" customFormat="1" ht="12.75"/>
    <row r="502" s="69" customFormat="1" ht="12.75"/>
    <row r="503" s="69" customFormat="1" ht="12.75"/>
    <row r="504" s="69" customFormat="1" ht="12.75"/>
    <row r="505" s="69" customFormat="1" ht="12.75"/>
    <row r="506" s="69" customFormat="1" ht="12.75"/>
    <row r="507" s="69" customFormat="1" ht="12.75"/>
    <row r="508" s="69" customFormat="1" ht="12.75"/>
    <row r="509" s="69" customFormat="1" ht="12.75"/>
    <row r="510" s="69" customFormat="1" ht="12.75"/>
    <row r="511" s="69" customFormat="1" ht="12.75"/>
    <row r="512" s="69" customFormat="1" ht="12.75"/>
    <row r="513" s="69" customFormat="1" ht="12.75"/>
    <row r="514" s="69" customFormat="1" ht="12.75"/>
    <row r="515" s="69" customFormat="1" ht="12.75"/>
    <row r="516" s="69" customFormat="1" ht="12.75"/>
    <row r="517" s="69" customFormat="1" ht="12.75"/>
    <row r="518" s="69" customFormat="1" ht="12.75"/>
    <row r="519" s="69" customFormat="1" ht="12.75"/>
    <row r="520" s="69" customFormat="1" ht="12.75"/>
    <row r="521" s="69" customFormat="1" ht="12.75"/>
    <row r="522" s="69" customFormat="1" ht="12.75"/>
    <row r="523" s="69" customFormat="1" ht="12.75"/>
    <row r="524" s="69" customFormat="1" ht="12.75"/>
    <row r="525" s="69" customFormat="1" ht="12.75"/>
    <row r="526" s="69" customFormat="1" ht="12.75"/>
    <row r="527" s="69" customFormat="1" ht="12.75"/>
    <row r="528" s="69" customFormat="1" ht="12.75"/>
    <row r="529" s="69" customFormat="1" ht="12.75"/>
    <row r="530" s="69" customFormat="1" ht="12.75"/>
    <row r="531" s="69" customFormat="1" ht="12.75"/>
    <row r="532" s="69" customFormat="1" ht="12.75"/>
    <row r="533" s="69" customFormat="1" ht="12.75"/>
    <row r="534" s="69" customFormat="1" ht="12.75"/>
    <row r="535" s="69" customFormat="1" ht="12.75"/>
    <row r="536" s="69" customFormat="1" ht="12.75"/>
    <row r="537" s="69" customFormat="1" ht="12.75"/>
    <row r="538" s="69" customFormat="1" ht="12.75"/>
    <row r="539" s="69" customFormat="1" ht="12.75"/>
    <row r="540" s="69" customFormat="1" ht="12.75"/>
    <row r="541" s="69" customFormat="1" ht="12.75"/>
    <row r="542" s="69" customFormat="1" ht="12.75"/>
    <row r="543" s="69" customFormat="1" ht="12.75"/>
    <row r="544" s="69" customFormat="1" ht="12.75"/>
    <row r="545" s="69" customFormat="1" ht="12.75"/>
    <row r="546" s="69" customFormat="1" ht="12.75"/>
    <row r="547" s="69" customFormat="1" ht="12.75"/>
    <row r="548" s="69" customFormat="1" ht="12.75"/>
    <row r="549" s="69" customFormat="1" ht="12.75"/>
    <row r="550" s="69" customFormat="1" ht="12.75"/>
    <row r="551" s="69" customFormat="1" ht="12.75"/>
    <row r="552" s="69" customFormat="1" ht="12.75"/>
    <row r="553" s="69" customFormat="1" ht="12.75"/>
    <row r="554" s="69" customFormat="1" ht="12.75"/>
    <row r="555" s="69" customFormat="1" ht="12.75"/>
    <row r="556" s="69" customFormat="1" ht="12.75"/>
    <row r="557" s="69" customFormat="1" ht="12.75"/>
    <row r="558" s="69" customFormat="1" ht="12.75"/>
    <row r="559" s="69" customFormat="1" ht="12.75"/>
    <row r="560" s="69" customFormat="1" ht="12.75"/>
    <row r="561" s="69" customFormat="1" ht="12.75"/>
    <row r="562" s="69" customFormat="1" ht="12.75"/>
    <row r="563" s="69" customFormat="1" ht="12.75"/>
    <row r="564" s="69" customFormat="1" ht="12.75"/>
    <row r="565" s="69" customFormat="1" ht="12.75"/>
    <row r="566" s="69" customFormat="1" ht="12.75"/>
    <row r="567" s="69" customFormat="1" ht="12.75"/>
    <row r="568" s="69" customFormat="1" ht="12.75"/>
    <row r="569" s="69" customFormat="1" ht="12.75"/>
    <row r="570" s="69" customFormat="1" ht="12.75"/>
    <row r="571" s="69" customFormat="1" ht="12.75"/>
    <row r="572" s="69" customFormat="1" ht="12.75"/>
    <row r="573" s="69" customFormat="1" ht="12.75"/>
    <row r="574" s="69" customFormat="1" ht="12.75"/>
    <row r="575" s="69" customFormat="1" ht="12.75"/>
    <row r="576" s="69" customFormat="1" ht="12.75"/>
    <row r="577" s="69" customFormat="1" ht="12.75"/>
    <row r="578" s="69" customFormat="1" ht="12.75"/>
    <row r="579" s="69" customFormat="1" ht="12.75"/>
    <row r="580" s="69" customFormat="1" ht="12.75"/>
    <row r="581" s="69" customFormat="1" ht="12.75"/>
    <row r="582" s="69" customFormat="1" ht="12.75"/>
    <row r="583" s="69" customFormat="1" ht="12.75"/>
    <row r="584" s="69" customFormat="1" ht="12.75"/>
    <row r="585" s="69" customFormat="1" ht="12.75"/>
    <row r="586" s="69" customFormat="1" ht="12.75"/>
    <row r="587" s="69" customFormat="1" ht="12.75"/>
    <row r="588" s="69" customFormat="1" ht="12.75"/>
    <row r="589" s="69" customFormat="1" ht="12.75"/>
    <row r="590" s="69" customFormat="1" ht="12.75"/>
    <row r="591" s="69" customFormat="1" ht="12.75"/>
    <row r="592" s="69" customFormat="1" ht="12.75"/>
    <row r="593" s="69" customFormat="1" ht="12.75"/>
    <row r="594" s="69" customFormat="1" ht="12.75"/>
    <row r="595" s="69" customFormat="1" ht="12.75"/>
    <row r="596" s="69" customFormat="1" ht="12.75"/>
    <row r="597" s="69" customFormat="1" ht="12.75"/>
    <row r="598" s="69" customFormat="1" ht="12.75"/>
    <row r="599" s="69" customFormat="1" ht="12.75"/>
    <row r="600" s="69" customFormat="1" ht="12.75"/>
    <row r="601" s="69" customFormat="1" ht="12.75"/>
    <row r="602" s="69" customFormat="1" ht="12.75"/>
    <row r="603" s="69" customFormat="1" ht="12.75"/>
    <row r="604" s="69" customFormat="1" ht="12.75"/>
    <row r="605" s="69" customFormat="1" ht="12.75"/>
    <row r="606" s="69" customFormat="1" ht="12.75"/>
    <row r="607" s="69" customFormat="1" ht="12.75"/>
    <row r="608" s="69" customFormat="1" ht="12.75"/>
    <row r="609" s="69" customFormat="1" ht="12.75"/>
    <row r="610" s="69" customFormat="1" ht="12.75"/>
    <row r="611" s="69" customFormat="1" ht="12.75"/>
    <row r="612" s="69" customFormat="1" ht="12.75"/>
    <row r="613" s="69" customFormat="1" ht="12.75"/>
    <row r="614" s="69" customFormat="1" ht="12.75"/>
    <row r="615" s="69" customFormat="1" ht="12.75"/>
    <row r="616" s="69" customFormat="1" ht="12.75"/>
    <row r="617" s="69" customFormat="1" ht="12.75"/>
    <row r="618" s="69" customFormat="1" ht="12.75"/>
    <row r="619" s="69" customFormat="1" ht="12.75"/>
    <row r="620" s="69" customFormat="1" ht="12.75"/>
    <row r="621" s="69" customFormat="1" ht="12.75"/>
    <row r="622" s="69" customFormat="1" ht="12.75"/>
    <row r="623" s="69" customFormat="1" ht="12.75"/>
    <row r="624" s="69" customFormat="1" ht="12.75"/>
    <row r="625" s="69" customFormat="1" ht="12.75"/>
    <row r="626" s="69" customFormat="1" ht="12.75"/>
    <row r="627" s="69" customFormat="1" ht="12.75"/>
    <row r="628" s="69" customFormat="1" ht="12.75"/>
    <row r="629" s="69" customFormat="1" ht="12.75"/>
    <row r="630" s="69" customFormat="1" ht="12.75"/>
    <row r="631" s="69" customFormat="1" ht="12.75"/>
    <row r="632" s="69" customFormat="1" ht="12.75"/>
    <row r="633" s="69" customFormat="1" ht="12.75"/>
    <row r="634" s="69" customFormat="1" ht="12.75"/>
    <row r="635" s="69" customFormat="1" ht="12.75"/>
    <row r="636" s="69" customFormat="1" ht="12.75"/>
    <row r="637" s="69" customFormat="1" ht="12.75"/>
    <row r="638" s="69" customFormat="1" ht="12.75"/>
    <row r="639" s="69" customFormat="1" ht="12.75"/>
    <row r="640" s="69" customFormat="1" ht="12.75"/>
    <row r="641" s="69" customFormat="1" ht="12.75"/>
    <row r="642" s="69" customFormat="1" ht="12.75"/>
    <row r="643" s="69" customFormat="1" ht="12.75"/>
    <row r="644" s="69" customFormat="1" ht="12.75"/>
    <row r="645" s="69" customFormat="1" ht="12.75"/>
    <row r="646" s="69" customFormat="1" ht="12.75"/>
    <row r="647" s="69" customFormat="1" ht="12.75"/>
    <row r="648" s="69" customFormat="1" ht="12.75"/>
    <row r="649" s="69" customFormat="1" ht="12.75"/>
    <row r="650" s="69" customFormat="1" ht="12.75"/>
    <row r="651" s="69" customFormat="1" ht="12.75"/>
    <row r="652" s="69" customFormat="1" ht="12.75"/>
    <row r="653" s="69" customFormat="1" ht="12.75"/>
    <row r="654" s="69" customFormat="1" ht="12.75"/>
    <row r="655" s="69" customFormat="1" ht="12.75"/>
    <row r="656" s="69" customFormat="1" ht="12.75"/>
    <row r="657" s="69" customFormat="1" ht="12.75"/>
    <row r="658" s="69" customFormat="1" ht="12.75"/>
    <row r="659" s="69" customFormat="1" ht="12.75"/>
    <row r="660" s="69" customFormat="1" ht="12.75"/>
    <row r="661" s="69" customFormat="1" ht="12.75"/>
    <row r="662" s="69" customFormat="1" ht="12.75"/>
    <row r="663" s="69" customFormat="1" ht="12.75"/>
    <row r="664" s="69" customFormat="1" ht="12.75"/>
    <row r="665" s="69" customFormat="1" ht="12.75"/>
    <row r="666" s="69" customFormat="1" ht="12.75"/>
    <row r="667" s="69" customFormat="1" ht="12.75"/>
    <row r="668" s="69" customFormat="1" ht="12.75"/>
    <row r="669" s="69" customFormat="1" ht="12.75"/>
    <row r="670" s="69" customFormat="1" ht="12.75"/>
    <row r="671" s="69" customFormat="1" ht="12.75"/>
    <row r="672" s="69" customFormat="1" ht="12.75"/>
    <row r="673" s="69" customFormat="1" ht="12.75"/>
    <row r="674" s="69" customFormat="1" ht="12.75"/>
    <row r="675" s="69" customFormat="1" ht="12.75"/>
    <row r="676" s="69" customFormat="1" ht="12.75"/>
    <row r="677" s="69" customFormat="1" ht="12.75"/>
    <row r="678" s="69" customFormat="1" ht="12.75"/>
    <row r="679" s="69" customFormat="1" ht="12.75"/>
    <row r="680" s="69" customFormat="1" ht="12.75"/>
    <row r="681" s="69" customFormat="1" ht="12.75"/>
    <row r="682" s="69" customFormat="1" ht="12.75"/>
    <row r="683" s="69" customFormat="1" ht="12.75"/>
    <row r="684" s="69" customFormat="1" ht="12.75"/>
    <row r="685" s="69" customFormat="1" ht="12.75"/>
    <row r="686" s="69" customFormat="1" ht="12.75"/>
    <row r="687" s="69" customFormat="1" ht="12.75"/>
    <row r="688" s="69" customFormat="1" ht="12.75"/>
    <row r="689" s="69" customFormat="1" ht="12.75"/>
    <row r="690" s="69" customFormat="1" ht="12.75"/>
    <row r="691" s="69" customFormat="1" ht="12.75"/>
    <row r="692" s="69" customFormat="1" ht="12.75"/>
    <row r="693" s="69" customFormat="1" ht="12.75"/>
    <row r="694" s="69" customFormat="1" ht="12.75"/>
    <row r="695" s="69" customFormat="1" ht="12.75"/>
    <row r="696" s="69" customFormat="1" ht="12.75"/>
    <row r="697" s="69" customFormat="1" ht="12.75"/>
    <row r="698" s="69" customFormat="1" ht="12.75"/>
    <row r="699" s="69" customFormat="1" ht="12.75"/>
    <row r="700" s="69" customFormat="1" ht="12.75"/>
    <row r="701" s="69" customFormat="1" ht="12.75"/>
    <row r="702" s="69" customFormat="1" ht="12.75"/>
    <row r="703" s="69" customFormat="1" ht="12.75"/>
    <row r="704" s="69" customFormat="1" ht="12.75"/>
    <row r="705" s="69" customFormat="1" ht="12.75"/>
    <row r="706" s="69" customFormat="1" ht="12.75"/>
    <row r="707" s="69" customFormat="1" ht="12.75"/>
    <row r="708" s="69" customFormat="1" ht="12.75"/>
    <row r="709" s="69" customFormat="1" ht="12.75"/>
    <row r="710" s="69" customFormat="1" ht="12.75"/>
    <row r="711" s="69" customFormat="1" ht="12.75"/>
    <row r="712" s="69" customFormat="1" ht="12.75"/>
    <row r="713" s="69" customFormat="1" ht="12.75"/>
    <row r="714" s="69" customFormat="1" ht="12.75"/>
    <row r="715" s="69" customFormat="1" ht="12.75"/>
    <row r="716" s="69" customFormat="1" ht="12.75"/>
    <row r="717" s="69" customFormat="1" ht="12.75"/>
    <row r="718" s="69" customFormat="1" ht="12.75"/>
    <row r="719" s="69" customFormat="1" ht="12.75"/>
    <row r="720" s="69" customFormat="1" ht="12.75"/>
    <row r="721" s="69" customFormat="1" ht="12.75"/>
    <row r="722" s="69" customFormat="1" ht="12.75"/>
    <row r="723" s="69" customFormat="1" ht="12.75"/>
    <row r="724" s="69" customFormat="1" ht="12.75"/>
    <row r="725" s="69" customFormat="1" ht="12.75"/>
    <row r="726" s="69" customFormat="1" ht="12.75"/>
    <row r="727" s="69" customFormat="1" ht="12.75"/>
    <row r="728" s="69" customFormat="1" ht="12.75"/>
    <row r="729" s="69" customFormat="1" ht="12.75"/>
    <row r="730" s="69" customFormat="1" ht="12.75"/>
    <row r="731" s="69" customFormat="1" ht="12.75"/>
    <row r="732" s="69" customFormat="1" ht="12.75"/>
    <row r="733" s="69" customFormat="1" ht="12.75"/>
    <row r="734" s="69" customFormat="1" ht="12.75"/>
    <row r="735" s="69" customFormat="1" ht="12.75"/>
    <row r="736" s="69" customFormat="1" ht="12.75"/>
    <row r="737" s="69" customFormat="1" ht="12.75"/>
    <row r="738" s="69" customFormat="1" ht="12.75"/>
    <row r="739" s="69" customFormat="1" ht="12.75"/>
    <row r="740" s="69" customFormat="1" ht="12.75"/>
    <row r="741" s="69" customFormat="1" ht="12.75"/>
    <row r="742" s="69" customFormat="1" ht="12.75"/>
    <row r="743" s="69" customFormat="1" ht="12.75"/>
    <row r="744" s="69" customFormat="1" ht="12.75"/>
    <row r="745" s="69" customFormat="1" ht="12.75"/>
    <row r="746" s="69" customFormat="1" ht="12.75"/>
    <row r="747" s="69" customFormat="1" ht="12.75"/>
    <row r="748" s="69" customFormat="1" ht="12.75"/>
    <row r="749" s="69" customFormat="1" ht="12.75"/>
    <row r="750" s="69" customFormat="1" ht="12.75"/>
    <row r="751" s="69" customFormat="1" ht="12.75"/>
    <row r="752" s="69" customFormat="1" ht="12.75"/>
    <row r="753" s="69" customFormat="1" ht="12.75"/>
    <row r="754" s="69" customFormat="1" ht="12.75"/>
    <row r="755" s="69" customFormat="1" ht="12.75"/>
    <row r="756" s="69" customFormat="1" ht="12.75"/>
    <row r="757" s="69" customFormat="1" ht="12.75"/>
    <row r="758" s="69" customFormat="1" ht="12.75"/>
    <row r="759" s="69" customFormat="1" ht="12.75"/>
    <row r="760" s="69" customFormat="1" ht="12.75"/>
    <row r="761" s="69" customFormat="1" ht="12.75"/>
    <row r="762" s="69" customFormat="1" ht="12.75"/>
    <row r="763" s="69" customFormat="1" ht="12.75"/>
    <row r="764" s="69" customFormat="1" ht="12.75"/>
    <row r="765" s="69" customFormat="1" ht="12.75"/>
    <row r="766" s="69" customFormat="1" ht="12.75"/>
    <row r="767" s="69" customFormat="1" ht="12.75"/>
    <row r="768" s="69" customFormat="1" ht="12.75"/>
    <row r="769" s="69" customFormat="1" ht="12.75"/>
    <row r="770" s="69" customFormat="1" ht="12.75"/>
    <row r="771" s="69" customFormat="1" ht="12.75"/>
    <row r="772" s="69" customFormat="1" ht="12.75"/>
    <row r="773" s="69" customFormat="1" ht="12.75"/>
    <row r="774" spans="3:10" s="69" customFormat="1" ht="12.75">
      <c r="C774" s="71"/>
      <c r="D774" s="71"/>
      <c r="E774" s="71"/>
      <c r="F774" s="71"/>
      <c r="G774" s="71"/>
      <c r="H774" s="71"/>
      <c r="I774" s="71"/>
      <c r="J774" s="71"/>
    </row>
    <row r="775" spans="3:10" s="69" customFormat="1" ht="12.75">
      <c r="C775" s="71"/>
      <c r="D775" s="71"/>
      <c r="E775" s="71"/>
      <c r="F775" s="71"/>
      <c r="G775" s="71"/>
      <c r="H775" s="71"/>
      <c r="I775" s="71"/>
      <c r="J775" s="71"/>
    </row>
    <row r="776" spans="3:10" s="69" customFormat="1" ht="12.75">
      <c r="C776" s="71"/>
      <c r="D776" s="71"/>
      <c r="E776" s="71"/>
      <c r="F776" s="71"/>
      <c r="G776" s="71"/>
      <c r="H776" s="71"/>
      <c r="I776" s="71"/>
      <c r="J776" s="71"/>
    </row>
  </sheetData>
  <sheetProtection/>
  <mergeCells count="8">
    <mergeCell ref="A3:B3"/>
    <mergeCell ref="A4:B4"/>
    <mergeCell ref="H3:J3"/>
    <mergeCell ref="C3:C4"/>
    <mergeCell ref="E3:E4"/>
    <mergeCell ref="D3:D4"/>
    <mergeCell ref="F3:F4"/>
    <mergeCell ref="G3:G4"/>
  </mergeCells>
  <printOptions/>
  <pageMargins left="0.75" right="0.18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2014-10-20T04:46:30Z</dcterms:created>
  <dcterms:modified xsi:type="dcterms:W3CDTF">2023-11-01T06:40:44Z</dcterms:modified>
  <cp:category/>
  <cp:version/>
  <cp:contentType/>
  <cp:contentStatus/>
</cp:coreProperties>
</file>