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50" windowHeight="11415" activeTab="0"/>
  </bookViews>
  <sheets>
    <sheet name="3-1" sheetId="1" r:id="rId1"/>
    <sheet name="3-2 " sheetId="2" r:id="rId2"/>
    <sheet name="3-3" sheetId="3" r:id="rId3"/>
    <sheet name="3-4" sheetId="4" r:id="rId4"/>
    <sheet name="3-5" sheetId="5" r:id="rId5"/>
    <sheet name="3-6" sheetId="6" r:id="rId6"/>
    <sheet name="3-7" sheetId="7" r:id="rId7"/>
    <sheet name="3-8" sheetId="8" r:id="rId8"/>
    <sheet name="3-9" sheetId="9" r:id="rId9"/>
  </sheets>
  <definedNames>
    <definedName name="_xlnm.Print_Area" localSheetId="0">'3-1'!$A$3:$L$29</definedName>
    <definedName name="_xlnm.Print_Area" localSheetId="1">'3-2 '!$A$1:$I$10</definedName>
    <definedName name="_xlnm.Print_Area" localSheetId="2">'3-3'!$A$1:$G$32</definedName>
    <definedName name="_xlnm.Print_Area" localSheetId="3">'3-4'!$A$1:$J$10</definedName>
    <definedName name="_xlnm.Print_Area" localSheetId="4">'3-5'!$A$1:$K$24</definedName>
    <definedName name="_xlnm.Print_Area" localSheetId="5">'3-6'!$A$1:$K$15</definedName>
    <definedName name="_xlnm.Print_Area" localSheetId="6">'3-7'!$A$1:$S$13</definedName>
    <definedName name="_xlnm.Print_Area" localSheetId="7">'3-8'!$A$1:$K$10</definedName>
    <definedName name="_xlnm.Print_Area" localSheetId="8">'3-9'!$A$1:$C$8</definedName>
  </definedNames>
  <calcPr fullCalcOnLoad="1"/>
</workbook>
</file>

<file path=xl/sharedStrings.xml><?xml version="1.0" encoding="utf-8"?>
<sst xmlns="http://schemas.openxmlformats.org/spreadsheetml/2006/main" count="332" uniqueCount="214">
  <si>
    <t>-</t>
  </si>
  <si>
    <t>複合サービス事業</t>
  </si>
  <si>
    <t>医療・福祉</t>
  </si>
  <si>
    <t>教育・学習支援業</t>
  </si>
  <si>
    <t>生活関連サービス業・娯楽業</t>
  </si>
  <si>
    <t>宿泊業・飲食サービス業</t>
  </si>
  <si>
    <t>学術研究・専門・技術サービス業</t>
  </si>
  <si>
    <t>不動産業・物品賃貸業</t>
  </si>
  <si>
    <t>金融業・保険業</t>
  </si>
  <si>
    <t>卸売業・小売業</t>
  </si>
  <si>
    <t>運輸業・郵便業</t>
  </si>
  <si>
    <t>情報通信業</t>
  </si>
  <si>
    <t>電気・ガス・熱供給・水道業</t>
  </si>
  <si>
    <t>製造業</t>
  </si>
  <si>
    <t>建設業</t>
  </si>
  <si>
    <t>鉱業・採石業・砂利採取業</t>
  </si>
  <si>
    <t>漁業</t>
  </si>
  <si>
    <t>農業・林業</t>
  </si>
  <si>
    <t>総　　　　　数</t>
  </si>
  <si>
    <t>人</t>
  </si>
  <si>
    <t>産業大分類</t>
  </si>
  <si>
    <t>5～9</t>
  </si>
  <si>
    <t>1～4</t>
  </si>
  <si>
    <t>総　数</t>
  </si>
  <si>
    <t>事　　業　　所　　数</t>
  </si>
  <si>
    <t>規模別</t>
  </si>
  <si>
    <t>1．産業大分類・従業者規模別事業所数及び従業者数</t>
  </si>
  <si>
    <t>　３ 産業・経済</t>
  </si>
  <si>
    <t>(万円)</t>
  </si>
  <si>
    <t>家族従業者</t>
  </si>
  <si>
    <t>年</t>
  </si>
  <si>
    <t>価 値 額</t>
  </si>
  <si>
    <t>出荷額等</t>
  </si>
  <si>
    <t>使用額等</t>
  </si>
  <si>
    <t>給与総額</t>
  </si>
  <si>
    <t>及び</t>
  </si>
  <si>
    <t xml:space="preserve">  </t>
  </si>
  <si>
    <t>付　　加</t>
  </si>
  <si>
    <t>製 造 品</t>
  </si>
  <si>
    <t>原 材 料</t>
  </si>
  <si>
    <t>現　　金</t>
  </si>
  <si>
    <t>個人事業主</t>
  </si>
  <si>
    <t>常　用
労働者</t>
  </si>
  <si>
    <t>従　業　者　数</t>
  </si>
  <si>
    <t>工場数</t>
  </si>
  <si>
    <t>区分</t>
  </si>
  <si>
    <t>(各年12.31現在)</t>
  </si>
  <si>
    <t>2．工場数･従業者数及び製造品出荷額等</t>
  </si>
  <si>
    <t>その他の製造業</t>
  </si>
  <si>
    <t>輸送用機械器具製造業</t>
  </si>
  <si>
    <t>金属製品製造業</t>
  </si>
  <si>
    <t>非鉄金属製造業</t>
  </si>
  <si>
    <t>鉄鋼業</t>
  </si>
  <si>
    <t>窯業･土石製品製造業</t>
  </si>
  <si>
    <t>なめし革･同製品･毛皮製造業</t>
  </si>
  <si>
    <t>ゴム製品製造業</t>
  </si>
  <si>
    <t>x</t>
  </si>
  <si>
    <t>石油製品･石炭製品製造業</t>
  </si>
  <si>
    <t>化学工業</t>
  </si>
  <si>
    <t>パルプ･紙･紙加工品製造業</t>
  </si>
  <si>
    <t>家具･装備品製造業</t>
  </si>
  <si>
    <t>繊維工業</t>
  </si>
  <si>
    <t>食料品製造業</t>
  </si>
  <si>
    <t>総　　　　数</t>
  </si>
  <si>
    <t>産業中分類</t>
  </si>
  <si>
    <t>従 業 者 数</t>
  </si>
  <si>
    <t>工　　　場　　　数</t>
  </si>
  <si>
    <t>区分</t>
  </si>
  <si>
    <t>(百万円)</t>
  </si>
  <si>
    <t>年</t>
  </si>
  <si>
    <t>販売額</t>
  </si>
  <si>
    <t>従業者数</t>
  </si>
  <si>
    <t>商店数</t>
  </si>
  <si>
    <t>年　間</t>
  </si>
  <si>
    <t>　小　　　売　　　業</t>
  </si>
  <si>
    <t>卸　　　売　　　業</t>
  </si>
  <si>
    <t>　総　　　　　　数</t>
  </si>
  <si>
    <t>区分</t>
  </si>
  <si>
    <t>(各年6.1現在)</t>
  </si>
  <si>
    <t>4．商店数・従業者数及び年間販売額</t>
  </si>
  <si>
    <t>(注)表中xは公表を控えた数値。</t>
  </si>
  <si>
    <t>その他</t>
  </si>
  <si>
    <t>医薬品･化粧品</t>
  </si>
  <si>
    <t>家具･建具･じゅう器等</t>
  </si>
  <si>
    <t>-</t>
  </si>
  <si>
    <t>その他の機械器具</t>
  </si>
  <si>
    <t>電気機械器具</t>
  </si>
  <si>
    <t>自動車</t>
  </si>
  <si>
    <t>一般機械器具</t>
  </si>
  <si>
    <t>再生資源</t>
  </si>
  <si>
    <t>鉱物･金属材料</t>
  </si>
  <si>
    <t>化学製品</t>
  </si>
  <si>
    <t>建築材料</t>
  </si>
  <si>
    <t>食料･飲料</t>
  </si>
  <si>
    <t>農畜産物･水産物</t>
  </si>
  <si>
    <t>衣服･身のまわり品</t>
  </si>
  <si>
    <t>繊維品</t>
  </si>
  <si>
    <t>各種商品</t>
  </si>
  <si>
    <t>総数</t>
  </si>
  <si>
    <t>以上</t>
  </si>
  <si>
    <t>項目</t>
  </si>
  <si>
    <t>年間販売額</t>
  </si>
  <si>
    <t>30人</t>
  </si>
  <si>
    <t>20～29</t>
  </si>
  <si>
    <t>10～19</t>
  </si>
  <si>
    <t>3～4</t>
  </si>
  <si>
    <t>1～2</t>
  </si>
  <si>
    <t>商　　 　　　店 　　　　　数</t>
  </si>
  <si>
    <t>(平成19年6.1現在)</t>
  </si>
  <si>
    <t>5．産業小分類別卸売業商店数・従業者数及び年間販売額</t>
  </si>
  <si>
    <t xml:space="preserve">　　　 </t>
  </si>
  <si>
    <t>(注)年間販売額はそれぞれ四捨五入しているため必ずしも総数と一致しない。</t>
  </si>
  <si>
    <t>その他の小売業</t>
  </si>
  <si>
    <t>家具･じゅう器･家庭用機械器具小売業</t>
  </si>
  <si>
    <t>自動車･自転車小売業</t>
  </si>
  <si>
    <t>飲食料品小売業</t>
  </si>
  <si>
    <t>織物･衣服･身の回り品小売業</t>
  </si>
  <si>
    <t>各種商品小売業</t>
  </si>
  <si>
    <t>総　　　　　数</t>
  </si>
  <si>
    <t>業種</t>
  </si>
  <si>
    <t>年　間</t>
  </si>
  <si>
    <t>商　　　　　店　　　　　数</t>
  </si>
  <si>
    <t>6．産業中分類別小売業の商店数・従業者数及び年間販売額</t>
  </si>
  <si>
    <t>(注2)平成17年より調査方法を変更。「農家数」「農家人口」とも「販売農家数」になった。</t>
  </si>
  <si>
    <t xml:space="preserve">(注1)表中( )内の数値は販売農家数。                             </t>
  </si>
  <si>
    <t>資料：総務部総務課「農林業センサス」</t>
  </si>
  <si>
    <t>271(189)</t>
  </si>
  <si>
    <t>樹園地</t>
  </si>
  <si>
    <t>畑</t>
  </si>
  <si>
    <t>田</t>
  </si>
  <si>
    <t>女</t>
  </si>
  <si>
    <t>男</t>
  </si>
  <si>
    <t>兼　業</t>
  </si>
  <si>
    <t>専　業</t>
  </si>
  <si>
    <t>　　　耕　作　地　面　積 (a)</t>
  </si>
  <si>
    <t>農　家　人　口</t>
  </si>
  <si>
    <t>農　　家　　数</t>
  </si>
  <si>
    <t>(各年2.1現在)</t>
  </si>
  <si>
    <t>8．農家数・農家人口及び経営耕地面積</t>
  </si>
  <si>
    <t>10～29</t>
  </si>
  <si>
    <t>300人</t>
  </si>
  <si>
    <t>(平成26年7.1現在）</t>
  </si>
  <si>
    <t>資料：総務部総務課「平成26年経済センサス－基礎調査」</t>
  </si>
  <si>
    <t>サービス業
(他に分類されないもの)</t>
  </si>
  <si>
    <t>資料:総務部総務課｢工業統計調査｣</t>
  </si>
  <si>
    <t>(注)従業者4人以上の事業所について掲載。</t>
  </si>
  <si>
    <t>資料:総務部総務課｢工業統計調査｣</t>
  </si>
  <si>
    <t>(注)従業者4人以上の事業所について掲載。</t>
  </si>
  <si>
    <t>資料:総務部総務課「商業統計調査」</t>
  </si>
  <si>
    <t>(注)平成26年は7月1日現在。</t>
  </si>
  <si>
    <t>資料:総務部総務課「商業統計調査」</t>
  </si>
  <si>
    <t>公務
(他に分類されるものを除く)</t>
  </si>
  <si>
    <t>100～</t>
  </si>
  <si>
    <t>299人</t>
  </si>
  <si>
    <t>50～</t>
  </si>
  <si>
    <t>99人</t>
  </si>
  <si>
    <t>30～</t>
  </si>
  <si>
    <t>49人</t>
  </si>
  <si>
    <t>以上</t>
  </si>
  <si>
    <t>出向・派遣</t>
  </si>
  <si>
    <t>のみの事業所</t>
  </si>
  <si>
    <t>従業
者数</t>
  </si>
  <si>
    <t>資料:農業委員会</t>
  </si>
  <si>
    <t>27</t>
  </si>
  <si>
    <t>26</t>
  </si>
  <si>
    <t>25</t>
  </si>
  <si>
    <t>年度</t>
  </si>
  <si>
    <t>面　　積 (ha)</t>
  </si>
  <si>
    <t>件　　数</t>
  </si>
  <si>
    <t>区分</t>
  </si>
  <si>
    <t>9．農地の転用状況</t>
  </si>
  <si>
    <t>資料：産業経済部中小企業支援課</t>
  </si>
  <si>
    <t>-</t>
  </si>
  <si>
    <t>工業</t>
  </si>
  <si>
    <t>商業</t>
  </si>
  <si>
    <t>27</t>
  </si>
  <si>
    <t>26</t>
  </si>
  <si>
    <t>年度
区分</t>
  </si>
  <si>
    <t xml:space="preserve">その他 </t>
  </si>
  <si>
    <t xml:space="preserve">企業高度化 </t>
  </si>
  <si>
    <t xml:space="preserve">企業組織化 </t>
  </si>
  <si>
    <t xml:space="preserve">下請関係 </t>
  </si>
  <si>
    <t xml:space="preserve">業界情報 </t>
  </si>
  <si>
    <t xml:space="preserve">税務 </t>
  </si>
  <si>
    <t xml:space="preserve">経理・財務 </t>
  </si>
  <si>
    <t xml:space="preserve">労務 </t>
  </si>
  <si>
    <t xml:space="preserve">法規 </t>
  </si>
  <si>
    <t xml:space="preserve">取引    </t>
  </si>
  <si>
    <t xml:space="preserve">金融 </t>
  </si>
  <si>
    <t xml:space="preserve">店舗・設備 </t>
  </si>
  <si>
    <t xml:space="preserve">仕入・外注 </t>
  </si>
  <si>
    <t xml:space="preserve">販売 </t>
  </si>
  <si>
    <t xml:space="preserve">経営管理 </t>
  </si>
  <si>
    <t xml:space="preserve">転業 </t>
  </si>
  <si>
    <t xml:space="preserve">開業 </t>
  </si>
  <si>
    <t xml:space="preserve">総数 </t>
  </si>
  <si>
    <t>区分</t>
  </si>
  <si>
    <t>7．商工相談受付件数</t>
  </si>
  <si>
    <t>情報通信機械器具製造業</t>
  </si>
  <si>
    <t>電気機械器具製造業</t>
  </si>
  <si>
    <t>電子製品・デバイス製造業</t>
  </si>
  <si>
    <t>業務用機械器具製造業</t>
  </si>
  <si>
    <t>生産用機械器具製造業</t>
  </si>
  <si>
    <t>はん用機械器具製造業</t>
  </si>
  <si>
    <t>プラスチック製品製造業</t>
  </si>
  <si>
    <t>印刷･同関連産業</t>
  </si>
  <si>
    <t>木材･木製品製造業(家具を除く)</t>
  </si>
  <si>
    <t>30人以上</t>
  </si>
  <si>
    <t>4～29人</t>
  </si>
  <si>
    <t>製造品出荷額等</t>
  </si>
  <si>
    <t>内従業者</t>
  </si>
  <si>
    <t>区分</t>
  </si>
  <si>
    <t>(平成26年12.31現在)</t>
  </si>
  <si>
    <t>3．産業中分類別工場数・従業者数及び製造品出荷額等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</si>
</sst>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0;[Red]#,##0"/>
    <numFmt numFmtId="178" formatCode="#,##0_);\(#,##0\)"/>
    <numFmt numFmtId="179" formatCode="###,###,###,##0;&quot;△&quot;###,###,###,##0;&quot;－&quot;;@"/>
    <numFmt numFmtId="180" formatCode="#,##0_ "/>
    <numFmt numFmtId="181" formatCode="0_ "/>
    <numFmt numFmtId="182" formatCode="&quot;¥&quot;#,##0_);[Red]\(&quot;¥&quot;#,##0\)"/>
    <numFmt numFmtId="183" formatCode="#,##0_);[Red]\(#,##0\)"/>
    <numFmt numFmtId="184" formatCode="0.00_);\(0.00\)"/>
    <numFmt numFmtId="185" formatCode="0_);\(0\)"/>
  </numFmts>
  <fonts count="65">
    <font>
      <sz val="11"/>
      <color theme="1"/>
      <name val="Calibri"/>
      <family val="3"/>
    </font>
    <font>
      <sz val="11"/>
      <color indexed="8"/>
      <name val="ＭＳ Ｐゴシック"/>
      <family val="3"/>
    </font>
    <font>
      <sz val="11"/>
      <name val="ＭＳ Ｐゴシック"/>
      <family val="3"/>
    </font>
    <font>
      <b/>
      <sz val="11"/>
      <name val="ＭＳ Ｐゴシック"/>
      <family val="3"/>
    </font>
    <font>
      <sz val="6"/>
      <name val="ＭＳ Ｐゴシック"/>
      <family val="3"/>
    </font>
    <font>
      <sz val="11"/>
      <name val="ＭＳ 明朝"/>
      <family val="1"/>
    </font>
    <font>
      <b/>
      <sz val="10"/>
      <name val="ＭＳ Ｐゴシック"/>
      <family val="3"/>
    </font>
    <font>
      <b/>
      <sz val="10"/>
      <name val="ＭＳ 明朝"/>
      <family val="1"/>
    </font>
    <font>
      <sz val="6"/>
      <name val="ＭＳ 明朝"/>
      <family val="1"/>
    </font>
    <font>
      <b/>
      <sz val="10"/>
      <name val="ＭＳ ゴシック"/>
      <family val="3"/>
    </font>
    <font>
      <b/>
      <sz val="11"/>
      <name val="ＭＳ 明朝"/>
      <family val="1"/>
    </font>
    <font>
      <b/>
      <sz val="9"/>
      <name val="ＭＳ 明朝"/>
      <family val="1"/>
    </font>
    <font>
      <b/>
      <sz val="11"/>
      <name val="ＭＳ ゴシック"/>
      <family val="3"/>
    </font>
    <font>
      <sz val="24"/>
      <name val="ＭＳ ゴシック"/>
      <family val="3"/>
    </font>
    <font>
      <b/>
      <sz val="11"/>
      <name val="ＨＧ丸ゴシックM"/>
      <family val="3"/>
    </font>
    <font>
      <b/>
      <sz val="10"/>
      <name val="ＨＧ丸ゴシックM"/>
      <family val="3"/>
    </font>
    <font>
      <sz val="8"/>
      <name val="ＭＳ ゴシック"/>
      <family val="3"/>
    </font>
    <font>
      <sz val="6"/>
      <name val="ＭＳ Ｐ明朝"/>
      <family val="1"/>
    </font>
    <font>
      <sz val="11"/>
      <name val="ＭＳ ゴシック"/>
      <family val="3"/>
    </font>
    <font>
      <sz val="10"/>
      <name val="ＭＳ 明朝"/>
      <family val="1"/>
    </font>
    <font>
      <sz val="10"/>
      <name val="ＭＳ ゴシック"/>
      <family val="3"/>
    </font>
    <font>
      <sz val="8"/>
      <name val="ＭＳ 明朝"/>
      <family val="1"/>
    </font>
    <font>
      <sz val="9"/>
      <name val="ＭＳ 明朝"/>
      <family val="1"/>
    </font>
    <font>
      <sz val="10"/>
      <name val="ＭＳ Ｐゴシック"/>
      <family val="3"/>
    </font>
    <font>
      <sz val="11"/>
      <color indexed="12"/>
      <name val="ＭＳ Ｐゴシック"/>
      <family val="3"/>
    </font>
    <font>
      <sz val="8"/>
      <name val="ＭＳ Ｐゴシック"/>
      <family val="3"/>
    </font>
    <font>
      <sz val="9"/>
      <name val="ＭＳ ゴシック"/>
      <family val="3"/>
    </font>
    <font>
      <sz val="11"/>
      <name val="ＨＧ丸ゴシックM"/>
      <family val="3"/>
    </font>
    <font>
      <sz val="10"/>
      <name val="ＨＧ丸ゴシックM"/>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b/>
      <sz val="1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double"/>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thin"/>
    </border>
    <border>
      <left>
        <color indexed="63"/>
      </left>
      <right>
        <color indexed="63"/>
      </right>
      <top style="thin"/>
      <bottom>
        <color indexed="63"/>
      </bottom>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color indexed="63"/>
      </top>
      <bottom style="double"/>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60" fillId="31" borderId="4" applyNumberFormat="0" applyAlignment="0" applyProtection="0"/>
    <xf numFmtId="0" fontId="2" fillId="0" borderId="0">
      <alignment/>
      <protection/>
    </xf>
    <xf numFmtId="0" fontId="5" fillId="0" borderId="0">
      <alignment/>
      <protection/>
    </xf>
    <xf numFmtId="0" fontId="5" fillId="0" borderId="0">
      <alignment/>
      <protection/>
    </xf>
    <xf numFmtId="0" fontId="5" fillId="0" borderId="0">
      <alignment/>
      <protection/>
    </xf>
    <xf numFmtId="49" fontId="5" fillId="0" borderId="0">
      <alignment vertical="top"/>
      <protection/>
    </xf>
    <xf numFmtId="49" fontId="5" fillId="0" borderId="0" applyAlignment="0">
      <protection/>
    </xf>
    <xf numFmtId="0" fontId="61" fillId="32" borderId="0" applyNumberFormat="0" applyBorder="0" applyAlignment="0" applyProtection="0"/>
  </cellStyleXfs>
  <cellXfs count="364">
    <xf numFmtId="0" fontId="0" fillId="0" borderId="0" xfId="0" applyFont="1" applyAlignment="1">
      <alignment vertical="center"/>
    </xf>
    <xf numFmtId="0" fontId="3" fillId="0" borderId="0" xfId="61" applyFont="1" applyAlignment="1">
      <alignment/>
      <protection/>
    </xf>
    <xf numFmtId="0" fontId="6" fillId="0" borderId="0" xfId="61" applyFont="1">
      <alignment/>
      <protection/>
    </xf>
    <xf numFmtId="0" fontId="10" fillId="0" borderId="0" xfId="64" applyFont="1" applyAlignment="1">
      <alignment/>
      <protection/>
    </xf>
    <xf numFmtId="0" fontId="11" fillId="0" borderId="0" xfId="64" applyFont="1" applyAlignment="1">
      <alignment/>
      <protection/>
    </xf>
    <xf numFmtId="0" fontId="12" fillId="0" borderId="0" xfId="64" applyFont="1" applyAlignment="1">
      <alignment vertical="center"/>
      <protection/>
    </xf>
    <xf numFmtId="0" fontId="2" fillId="0" borderId="0" xfId="61" applyFont="1">
      <alignment/>
      <protection/>
    </xf>
    <xf numFmtId="0" fontId="2" fillId="0" borderId="10" xfId="61" applyFont="1" applyBorder="1">
      <alignment/>
      <protection/>
    </xf>
    <xf numFmtId="0" fontId="2" fillId="0" borderId="11" xfId="61" applyFont="1" applyBorder="1">
      <alignment/>
      <protection/>
    </xf>
    <xf numFmtId="0" fontId="5" fillId="0" borderId="11" xfId="64" applyFont="1" applyBorder="1">
      <alignment/>
      <protection/>
    </xf>
    <xf numFmtId="0" fontId="13" fillId="0" borderId="12" xfId="64" applyFont="1" applyBorder="1" applyAlignment="1">
      <alignment vertical="center"/>
      <protection/>
    </xf>
    <xf numFmtId="0" fontId="15" fillId="0" borderId="0" xfId="64" applyFont="1">
      <alignment/>
      <protection/>
    </xf>
    <xf numFmtId="0" fontId="7" fillId="0" borderId="0" xfId="64" applyFont="1" applyAlignment="1">
      <alignment vertical="center"/>
      <protection/>
    </xf>
    <xf numFmtId="0" fontId="14" fillId="0" borderId="0" xfId="64" applyFont="1" applyBorder="1" applyAlignment="1">
      <alignment/>
      <protection/>
    </xf>
    <xf numFmtId="0" fontId="9" fillId="0" borderId="0" xfId="64" applyFont="1" applyBorder="1" applyAlignment="1">
      <alignment/>
      <protection/>
    </xf>
    <xf numFmtId="0" fontId="12" fillId="0" borderId="0" xfId="64" applyFont="1" applyBorder="1" applyAlignment="1">
      <alignment vertical="center"/>
      <protection/>
    </xf>
    <xf numFmtId="0" fontId="9" fillId="0" borderId="0" xfId="64" applyFont="1" applyAlignment="1">
      <alignment vertical="center"/>
      <protection/>
    </xf>
    <xf numFmtId="0" fontId="10" fillId="0" borderId="0" xfId="64" applyFont="1" applyBorder="1" applyAlignment="1">
      <alignment/>
      <protection/>
    </xf>
    <xf numFmtId="0" fontId="12" fillId="0" borderId="0" xfId="64" applyFont="1" applyBorder="1" applyAlignment="1">
      <alignment/>
      <protection/>
    </xf>
    <xf numFmtId="0" fontId="11" fillId="0" borderId="0" xfId="64" applyFont="1" applyAlignment="1">
      <alignment horizontal="right"/>
      <protection/>
    </xf>
    <xf numFmtId="49" fontId="9" fillId="0" borderId="0" xfId="65" applyFont="1" applyAlignment="1">
      <alignment vertical="center"/>
      <protection/>
    </xf>
    <xf numFmtId="41" fontId="9" fillId="0" borderId="13" xfId="48" applyNumberFormat="1" applyFont="1" applyBorder="1" applyAlignment="1">
      <alignment horizontal="right" vertical="center"/>
    </xf>
    <xf numFmtId="41" fontId="9" fillId="0" borderId="14" xfId="48" applyNumberFormat="1" applyFont="1" applyBorder="1" applyAlignment="1">
      <alignment horizontal="right" vertical="center"/>
    </xf>
    <xf numFmtId="49" fontId="12" fillId="0" borderId="0" xfId="65" applyFont="1" applyAlignment="1">
      <alignment vertical="center"/>
      <protection/>
    </xf>
    <xf numFmtId="49" fontId="10" fillId="0" borderId="0" xfId="65" applyFont="1" applyAlignment="1">
      <alignment/>
      <protection/>
    </xf>
    <xf numFmtId="38" fontId="10" fillId="0" borderId="0" xfId="48" applyFont="1" applyAlignment="1">
      <alignment/>
    </xf>
    <xf numFmtId="38" fontId="12" fillId="0" borderId="0" xfId="48" applyFont="1" applyAlignment="1">
      <alignment/>
    </xf>
    <xf numFmtId="49" fontId="7" fillId="0" borderId="0" xfId="66" applyFont="1" applyAlignment="1">
      <alignment horizontal="center" vertical="center"/>
      <protection/>
    </xf>
    <xf numFmtId="178" fontId="9" fillId="0" borderId="15" xfId="66" applyNumberFormat="1" applyFont="1" applyBorder="1" applyAlignment="1">
      <alignment horizontal="right" vertical="center"/>
      <protection/>
    </xf>
    <xf numFmtId="178" fontId="9" fillId="0" borderId="14" xfId="66" applyNumberFormat="1" applyFont="1" applyBorder="1" applyAlignment="1">
      <alignment horizontal="right" vertical="center"/>
      <protection/>
    </xf>
    <xf numFmtId="178" fontId="9" fillId="0" borderId="0" xfId="66" applyNumberFormat="1" applyFont="1" applyBorder="1" applyAlignment="1">
      <alignment horizontal="right" vertical="center"/>
      <protection/>
    </xf>
    <xf numFmtId="178" fontId="9" fillId="0" borderId="16" xfId="66" applyNumberFormat="1" applyFont="1" applyBorder="1" applyAlignment="1">
      <alignment horizontal="right" vertical="center"/>
      <protection/>
    </xf>
    <xf numFmtId="0" fontId="9" fillId="0" borderId="16" xfId="66" applyNumberFormat="1" applyFont="1" applyBorder="1" applyAlignment="1">
      <alignment horizontal="center" vertical="center"/>
      <protection/>
    </xf>
    <xf numFmtId="49" fontId="12" fillId="0" borderId="0" xfId="66" applyFont="1" applyAlignment="1">
      <alignment horizontal="left" vertical="center"/>
      <protection/>
    </xf>
    <xf numFmtId="49" fontId="10" fillId="0" borderId="0" xfId="66" applyFont="1" applyAlignment="1">
      <alignment horizontal="center"/>
      <protection/>
    </xf>
    <xf numFmtId="38" fontId="6" fillId="0" borderId="0" xfId="61" applyNumberFormat="1" applyFont="1">
      <alignment/>
      <protection/>
    </xf>
    <xf numFmtId="183" fontId="9" fillId="0" borderId="14" xfId="48" applyNumberFormat="1" applyFont="1" applyBorder="1" applyAlignment="1">
      <alignment vertical="center"/>
    </xf>
    <xf numFmtId="38" fontId="9" fillId="0" borderId="14" xfId="48" applyFont="1" applyBorder="1" applyAlignment="1">
      <alignment horizontal="right" vertical="center"/>
    </xf>
    <xf numFmtId="38" fontId="9" fillId="0" borderId="15" xfId="48" applyFont="1" applyBorder="1" applyAlignment="1">
      <alignment horizontal="right" vertical="center"/>
    </xf>
    <xf numFmtId="38" fontId="9" fillId="0" borderId="14" xfId="48" applyFont="1" applyFill="1" applyBorder="1" applyAlignment="1">
      <alignment horizontal="right" vertical="center"/>
    </xf>
    <xf numFmtId="38" fontId="9" fillId="0" borderId="0" xfId="48" applyFont="1" applyFill="1" applyBorder="1" applyAlignment="1">
      <alignment horizontal="right" vertical="center"/>
    </xf>
    <xf numFmtId="0" fontId="9" fillId="0" borderId="17" xfId="64" applyFont="1" applyBorder="1" applyAlignment="1">
      <alignment horizontal="center" vertical="center"/>
      <protection/>
    </xf>
    <xf numFmtId="3" fontId="9" fillId="0" borderId="18" xfId="64" applyNumberFormat="1" applyFont="1" applyBorder="1" applyAlignment="1">
      <alignment vertical="center"/>
      <protection/>
    </xf>
    <xf numFmtId="177" fontId="9" fillId="0" borderId="18" xfId="64" applyNumberFormat="1" applyFont="1" applyBorder="1" applyAlignment="1">
      <alignment vertical="center"/>
      <protection/>
    </xf>
    <xf numFmtId="177" fontId="9" fillId="0" borderId="19" xfId="64" applyNumberFormat="1" applyFont="1" applyBorder="1" applyAlignment="1">
      <alignment vertical="center"/>
      <protection/>
    </xf>
    <xf numFmtId="3" fontId="9" fillId="0" borderId="14" xfId="64" applyNumberFormat="1" applyFont="1" applyBorder="1" applyAlignment="1">
      <alignment vertical="center"/>
      <protection/>
    </xf>
    <xf numFmtId="3" fontId="9" fillId="0" borderId="13" xfId="64" applyNumberFormat="1" applyFont="1" applyBorder="1" applyAlignment="1">
      <alignment vertical="center"/>
      <protection/>
    </xf>
    <xf numFmtId="0" fontId="9" fillId="0" borderId="16" xfId="64" applyFont="1" applyBorder="1" applyAlignment="1">
      <alignment horizontal="center" vertical="center"/>
      <protection/>
    </xf>
    <xf numFmtId="183" fontId="9" fillId="0" borderId="19" xfId="48" applyNumberFormat="1" applyFont="1" applyBorder="1" applyAlignment="1">
      <alignment vertical="center"/>
    </xf>
    <xf numFmtId="0" fontId="7" fillId="0" borderId="0" xfId="62" applyFont="1">
      <alignment/>
      <protection/>
    </xf>
    <xf numFmtId="4" fontId="9" fillId="0" borderId="0" xfId="66" applyNumberFormat="1" applyFont="1" applyBorder="1" applyAlignment="1">
      <alignment horizontal="right" vertical="center"/>
      <protection/>
    </xf>
    <xf numFmtId="49" fontId="9" fillId="0" borderId="17" xfId="66" applyFont="1" applyBorder="1" applyAlignment="1">
      <alignment horizontal="center" vertical="center"/>
      <protection/>
    </xf>
    <xf numFmtId="0" fontId="10" fillId="0" borderId="0" xfId="62" applyFont="1" applyAlignment="1">
      <alignment/>
      <protection/>
    </xf>
    <xf numFmtId="49" fontId="12" fillId="0" borderId="0" xfId="66" applyFont="1" applyAlignment="1">
      <alignment horizontal="center"/>
      <protection/>
    </xf>
    <xf numFmtId="181" fontId="9" fillId="0" borderId="0" xfId="66" applyNumberFormat="1" applyFont="1" applyAlignment="1">
      <alignment horizontal="center" vertical="center"/>
      <protection/>
    </xf>
    <xf numFmtId="49" fontId="9" fillId="0" borderId="0" xfId="66" applyFont="1" applyAlignment="1">
      <alignment horizontal="center" vertical="center"/>
      <protection/>
    </xf>
    <xf numFmtId="49" fontId="10" fillId="0" borderId="0" xfId="66" applyFont="1" applyBorder="1" applyAlignment="1">
      <alignment horizontal="center"/>
      <protection/>
    </xf>
    <xf numFmtId="185" fontId="9" fillId="0" borderId="18" xfId="66" applyNumberFormat="1" applyFont="1" applyBorder="1" applyAlignment="1">
      <alignment horizontal="right" vertical="center"/>
      <protection/>
    </xf>
    <xf numFmtId="184" fontId="9" fillId="0" borderId="19" xfId="66" applyNumberFormat="1" applyFont="1" applyBorder="1" applyAlignment="1">
      <alignment horizontal="right" vertical="center"/>
      <protection/>
    </xf>
    <xf numFmtId="0" fontId="9" fillId="0" borderId="14" xfId="61" applyFont="1" applyBorder="1" applyAlignment="1">
      <alignment horizontal="right" vertical="center"/>
      <protection/>
    </xf>
    <xf numFmtId="49" fontId="18" fillId="0" borderId="0" xfId="66" applyFont="1" applyAlignment="1">
      <alignment horizontal="left" vertical="center"/>
      <protection/>
    </xf>
    <xf numFmtId="49" fontId="5" fillId="0" borderId="0" xfId="66" applyFont="1" applyAlignment="1">
      <alignment horizontal="center" vertical="center"/>
      <protection/>
    </xf>
    <xf numFmtId="49" fontId="18" fillId="0" borderId="0" xfId="66" applyFont="1" applyAlignment="1">
      <alignment horizontal="center" vertical="center"/>
      <protection/>
    </xf>
    <xf numFmtId="0" fontId="5" fillId="0" borderId="0" xfId="62" applyFont="1">
      <alignment/>
      <protection/>
    </xf>
    <xf numFmtId="49" fontId="19" fillId="0" borderId="20" xfId="66" applyFont="1" applyBorder="1" applyAlignment="1">
      <alignment horizontal="right" vertical="center"/>
      <protection/>
    </xf>
    <xf numFmtId="49" fontId="20" fillId="0" borderId="0" xfId="66" applyFont="1" applyBorder="1" applyAlignment="1">
      <alignment horizontal="center" vertical="center"/>
      <protection/>
    </xf>
    <xf numFmtId="0" fontId="19" fillId="0" borderId="0" xfId="62" applyFont="1">
      <alignment/>
      <protection/>
    </xf>
    <xf numFmtId="49" fontId="19" fillId="0" borderId="17" xfId="66" applyFont="1" applyBorder="1" applyAlignment="1">
      <alignment horizontal="left" vertical="center"/>
      <protection/>
    </xf>
    <xf numFmtId="49" fontId="19" fillId="0" borderId="21" xfId="66" applyFont="1" applyBorder="1" applyAlignment="1">
      <alignment horizontal="center" vertical="center"/>
      <protection/>
    </xf>
    <xf numFmtId="185" fontId="19" fillId="0" borderId="22" xfId="66" applyNumberFormat="1" applyFont="1" applyBorder="1" applyAlignment="1">
      <alignment horizontal="right" vertical="center"/>
      <protection/>
    </xf>
    <xf numFmtId="184" fontId="19" fillId="0" borderId="13" xfId="66" applyNumberFormat="1" applyFont="1" applyBorder="1" applyAlignment="1">
      <alignment horizontal="right" vertical="center"/>
      <protection/>
    </xf>
    <xf numFmtId="4" fontId="20" fillId="0" borderId="0" xfId="66" applyNumberFormat="1" applyFont="1" applyBorder="1" applyAlignment="1">
      <alignment horizontal="right" vertical="center"/>
      <protection/>
    </xf>
    <xf numFmtId="49" fontId="19" fillId="0" borderId="16" xfId="66" applyFont="1" applyBorder="1" applyAlignment="1">
      <alignment horizontal="center" vertical="center"/>
      <protection/>
    </xf>
    <xf numFmtId="185" fontId="19" fillId="0" borderId="14" xfId="66" applyNumberFormat="1" applyFont="1" applyBorder="1" applyAlignment="1">
      <alignment horizontal="right" vertical="center"/>
      <protection/>
    </xf>
    <xf numFmtId="184" fontId="19" fillId="0" borderId="15" xfId="66" applyNumberFormat="1" applyFont="1" applyBorder="1" applyAlignment="1">
      <alignment horizontal="right" vertical="center"/>
      <protection/>
    </xf>
    <xf numFmtId="49" fontId="21" fillId="0" borderId="0" xfId="66" applyFont="1" applyBorder="1" applyAlignment="1">
      <alignment horizontal="left" vertical="center"/>
      <protection/>
    </xf>
    <xf numFmtId="0" fontId="5" fillId="0" borderId="0" xfId="62" applyFont="1" applyBorder="1">
      <alignment/>
      <protection/>
    </xf>
    <xf numFmtId="49" fontId="21" fillId="0" borderId="0" xfId="66" applyFont="1" applyAlignment="1">
      <alignment horizontal="center" vertical="center"/>
      <protection/>
    </xf>
    <xf numFmtId="49" fontId="21" fillId="0" borderId="0" xfId="66" applyFont="1" applyAlignment="1">
      <alignment horizontal="right" vertical="center"/>
      <protection/>
    </xf>
    <xf numFmtId="49" fontId="19" fillId="0" borderId="23" xfId="66" applyFont="1" applyBorder="1" applyAlignment="1">
      <alignment horizontal="centerContinuous" vertical="center"/>
      <protection/>
    </xf>
    <xf numFmtId="49" fontId="19" fillId="0" borderId="24" xfId="66" applyFont="1" applyBorder="1" applyAlignment="1">
      <alignment horizontal="centerContinuous" vertical="center"/>
      <protection/>
    </xf>
    <xf numFmtId="49" fontId="19" fillId="0" borderId="25" xfId="66" applyFont="1" applyBorder="1" applyAlignment="1">
      <alignment horizontal="centerContinuous" vertical="center"/>
      <protection/>
    </xf>
    <xf numFmtId="49" fontId="19" fillId="0" borderId="0" xfId="66" applyFont="1" applyAlignment="1">
      <alignment horizontal="center" vertical="center"/>
      <protection/>
    </xf>
    <xf numFmtId="49" fontId="19" fillId="0" borderId="26" xfId="66" applyFont="1" applyBorder="1" applyAlignment="1">
      <alignment horizontal="center" vertical="center"/>
      <protection/>
    </xf>
    <xf numFmtId="49" fontId="19" fillId="0" borderId="12" xfId="66" applyFont="1" applyBorder="1" applyAlignment="1">
      <alignment horizontal="center" vertical="center"/>
      <protection/>
    </xf>
    <xf numFmtId="49" fontId="19" fillId="0" borderId="0" xfId="66" applyFont="1" applyFill="1" applyAlignment="1">
      <alignment horizontal="center" vertical="center"/>
      <protection/>
    </xf>
    <xf numFmtId="0" fontId="19" fillId="0" borderId="16" xfId="66" applyNumberFormat="1" applyFont="1" applyFill="1" applyBorder="1" applyAlignment="1">
      <alignment horizontal="center" vertical="center"/>
      <protection/>
    </xf>
    <xf numFmtId="178" fontId="19" fillId="0" borderId="0" xfId="66" applyNumberFormat="1" applyFont="1" applyFill="1" applyBorder="1" applyAlignment="1">
      <alignment horizontal="right" vertical="center"/>
      <protection/>
    </xf>
    <xf numFmtId="178" fontId="19" fillId="0" borderId="14" xfId="66" applyNumberFormat="1" applyFont="1" applyFill="1" applyBorder="1" applyAlignment="1">
      <alignment horizontal="right" vertical="center"/>
      <protection/>
    </xf>
    <xf numFmtId="178" fontId="19" fillId="0" borderId="16" xfId="66" applyNumberFormat="1" applyFont="1" applyFill="1" applyBorder="1" applyAlignment="1">
      <alignment horizontal="right" vertical="center"/>
      <protection/>
    </xf>
    <xf numFmtId="178" fontId="19" fillId="0" borderId="15" xfId="66" applyNumberFormat="1" applyFont="1" applyFill="1" applyBorder="1" applyAlignment="1">
      <alignment horizontal="right" vertical="center"/>
      <protection/>
    </xf>
    <xf numFmtId="0" fontId="19" fillId="0" borderId="16" xfId="66" applyNumberFormat="1" applyFont="1" applyBorder="1" applyAlignment="1">
      <alignment horizontal="center" vertical="center"/>
      <protection/>
    </xf>
    <xf numFmtId="178" fontId="19" fillId="0" borderId="0" xfId="66" applyNumberFormat="1" applyFont="1" applyBorder="1" applyAlignment="1">
      <alignment horizontal="right" vertical="center"/>
      <protection/>
    </xf>
    <xf numFmtId="178" fontId="19" fillId="0" borderId="14" xfId="66" applyNumberFormat="1" applyFont="1" applyBorder="1" applyAlignment="1">
      <alignment horizontal="right" vertical="center"/>
      <protection/>
    </xf>
    <xf numFmtId="178" fontId="19" fillId="0" borderId="16" xfId="66" applyNumberFormat="1" applyFont="1" applyBorder="1" applyAlignment="1">
      <alignment horizontal="right" vertical="center"/>
      <protection/>
    </xf>
    <xf numFmtId="178" fontId="19" fillId="0" borderId="15" xfId="66" applyNumberFormat="1" applyFont="1" applyBorder="1" applyAlignment="1">
      <alignment horizontal="right" vertical="center"/>
      <protection/>
    </xf>
    <xf numFmtId="49" fontId="21" fillId="0" borderId="27" xfId="66" applyFont="1" applyBorder="1" applyAlignment="1">
      <alignment horizontal="left" vertical="center"/>
      <protection/>
    </xf>
    <xf numFmtId="49" fontId="16" fillId="0" borderId="27" xfId="66" applyFont="1" applyBorder="1" applyAlignment="1">
      <alignment horizontal="center" vertical="center"/>
      <protection/>
    </xf>
    <xf numFmtId="49" fontId="16" fillId="0" borderId="27" xfId="66" applyFont="1" applyBorder="1" applyAlignment="1">
      <alignment horizontal="right" vertical="center"/>
      <protection/>
    </xf>
    <xf numFmtId="49" fontId="16" fillId="0" borderId="27" xfId="65" applyFont="1" applyBorder="1" applyAlignment="1">
      <alignment horizontal="right" vertical="center"/>
      <protection/>
    </xf>
    <xf numFmtId="49" fontId="21" fillId="0" borderId="27" xfId="65" applyFont="1" applyBorder="1" applyAlignment="1">
      <alignment horizontal="right" vertical="center"/>
      <protection/>
    </xf>
    <xf numFmtId="49" fontId="22" fillId="0" borderId="0" xfId="66" applyFont="1" applyAlignment="1">
      <alignment horizontal="center" vertical="center"/>
      <protection/>
    </xf>
    <xf numFmtId="49" fontId="22" fillId="0" borderId="0" xfId="66" applyFont="1" applyAlignment="1">
      <alignment horizontal="center" vertical="top"/>
      <protection/>
    </xf>
    <xf numFmtId="49" fontId="21" fillId="0" borderId="0" xfId="66" applyFont="1" applyAlignment="1">
      <alignment horizontal="left" vertical="top"/>
      <protection/>
    </xf>
    <xf numFmtId="49" fontId="21" fillId="0" borderId="0" xfId="66" applyFont="1" applyAlignment="1">
      <alignment horizontal="center" vertical="top"/>
      <protection/>
    </xf>
    <xf numFmtId="49" fontId="21" fillId="0" borderId="0" xfId="66" applyFont="1" applyAlignment="1">
      <alignment horizontal="right" vertical="top"/>
      <protection/>
    </xf>
    <xf numFmtId="0" fontId="22" fillId="0" borderId="0" xfId="64" applyFont="1" applyFill="1">
      <alignment/>
      <protection/>
    </xf>
    <xf numFmtId="49" fontId="22" fillId="0" borderId="0" xfId="66" applyFont="1" applyFill="1" applyAlignment="1">
      <alignment horizontal="center" vertical="top"/>
      <protection/>
    </xf>
    <xf numFmtId="49" fontId="22" fillId="0" borderId="0" xfId="65" applyFont="1">
      <alignment vertical="top"/>
      <protection/>
    </xf>
    <xf numFmtId="49" fontId="21" fillId="0" borderId="0" xfId="66" applyFont="1" applyAlignment="1">
      <alignment horizontal="left" vertical="top" readingOrder="1"/>
      <protection/>
    </xf>
    <xf numFmtId="49" fontId="22" fillId="0" borderId="0" xfId="66" applyFont="1" applyAlignment="1">
      <alignment horizontal="right" vertical="top"/>
      <protection/>
    </xf>
    <xf numFmtId="49" fontId="22" fillId="0" borderId="0" xfId="66" applyFont="1" applyAlignment="1">
      <alignment horizontal="left" vertical="top"/>
      <protection/>
    </xf>
    <xf numFmtId="49" fontId="5" fillId="0" borderId="0" xfId="66" applyFont="1" applyAlignment="1">
      <alignment horizontal="center" vertical="top"/>
      <protection/>
    </xf>
    <xf numFmtId="49" fontId="18" fillId="0" borderId="0" xfId="66" applyFont="1" applyBorder="1" applyAlignment="1">
      <alignment horizontal="left" vertical="center"/>
      <protection/>
    </xf>
    <xf numFmtId="49" fontId="5" fillId="0" borderId="0" xfId="66" applyFont="1" applyBorder="1" applyAlignment="1">
      <alignment horizontal="center" vertical="center"/>
      <protection/>
    </xf>
    <xf numFmtId="49" fontId="18" fillId="0" borderId="20" xfId="66" applyFont="1" applyBorder="1" applyAlignment="1">
      <alignment horizontal="left" vertical="center"/>
      <protection/>
    </xf>
    <xf numFmtId="49" fontId="5" fillId="0" borderId="28" xfId="66" applyFont="1" applyBorder="1" applyAlignment="1">
      <alignment horizontal="center" vertical="center"/>
      <protection/>
    </xf>
    <xf numFmtId="49" fontId="5" fillId="0" borderId="29" xfId="66" applyFont="1" applyBorder="1" applyAlignment="1">
      <alignment horizontal="center" vertical="center"/>
      <protection/>
    </xf>
    <xf numFmtId="49" fontId="19" fillId="0" borderId="16" xfId="66" applyFont="1" applyBorder="1" applyAlignment="1">
      <alignment horizontal="right" vertical="justify" wrapText="1"/>
      <protection/>
    </xf>
    <xf numFmtId="0" fontId="19" fillId="0" borderId="16" xfId="66" applyNumberFormat="1" applyFont="1" applyBorder="1" applyAlignment="1">
      <alignment horizontal="left" wrapText="1"/>
      <protection/>
    </xf>
    <xf numFmtId="49" fontId="19" fillId="0" borderId="17" xfId="66" applyFont="1" applyBorder="1" applyAlignment="1">
      <alignment horizontal="left" vertical="justify" wrapText="1"/>
      <protection/>
    </xf>
    <xf numFmtId="49" fontId="19" fillId="0" borderId="18" xfId="66" applyFont="1" applyBorder="1" applyAlignment="1">
      <alignment horizontal="center" vertical="distributed" textRotation="255"/>
      <protection/>
    </xf>
    <xf numFmtId="3" fontId="19" fillId="0" borderId="18" xfId="66" applyNumberFormat="1" applyFont="1" applyBorder="1" applyAlignment="1">
      <alignment horizontal="center" vertical="distributed" textRotation="255"/>
      <protection/>
    </xf>
    <xf numFmtId="49" fontId="19" fillId="0" borderId="19" xfId="66" applyFont="1" applyBorder="1" applyAlignment="1">
      <alignment horizontal="center" vertical="distributed" textRotation="255"/>
      <protection/>
    </xf>
    <xf numFmtId="38" fontId="19" fillId="0" borderId="14" xfId="48" applyFont="1" applyBorder="1" applyAlignment="1">
      <alignment horizontal="right" vertical="center"/>
    </xf>
    <xf numFmtId="0" fontId="19" fillId="0" borderId="14" xfId="61" applyFont="1" applyBorder="1" applyAlignment="1">
      <alignment horizontal="right" vertical="center"/>
      <protection/>
    </xf>
    <xf numFmtId="38" fontId="19" fillId="0" borderId="15" xfId="48" applyFont="1" applyBorder="1" applyAlignment="1">
      <alignment horizontal="right" vertical="center"/>
    </xf>
    <xf numFmtId="49" fontId="20" fillId="0" borderId="0" xfId="66" applyFont="1" applyAlignment="1">
      <alignment horizontal="center" vertical="center"/>
      <protection/>
    </xf>
    <xf numFmtId="38" fontId="20" fillId="0" borderId="14" xfId="48" applyFont="1" applyBorder="1" applyAlignment="1">
      <alignment horizontal="right" vertical="center"/>
    </xf>
    <xf numFmtId="181" fontId="20" fillId="0" borderId="0" xfId="66" applyNumberFormat="1" applyFont="1" applyAlignment="1">
      <alignment horizontal="center" vertical="center"/>
      <protection/>
    </xf>
    <xf numFmtId="41" fontId="20" fillId="0" borderId="14" xfId="48" applyNumberFormat="1" applyFont="1" applyBorder="1" applyAlignment="1">
      <alignment horizontal="right" vertical="center"/>
    </xf>
    <xf numFmtId="38" fontId="20" fillId="0" borderId="0" xfId="48" applyFont="1" applyBorder="1" applyAlignment="1">
      <alignment horizontal="right" vertical="center"/>
    </xf>
    <xf numFmtId="38" fontId="19" fillId="0" borderId="0" xfId="48" applyFont="1" applyBorder="1" applyAlignment="1">
      <alignment horizontal="right" vertical="center"/>
    </xf>
    <xf numFmtId="0" fontId="19" fillId="0" borderId="18" xfId="61" applyFont="1" applyBorder="1" applyAlignment="1">
      <alignment horizontal="right" vertical="center"/>
      <protection/>
    </xf>
    <xf numFmtId="49" fontId="22" fillId="0" borderId="27" xfId="66" applyFont="1" applyBorder="1" applyAlignment="1">
      <alignment horizontal="right" vertical="center"/>
      <protection/>
    </xf>
    <xf numFmtId="3" fontId="22" fillId="0" borderId="27" xfId="66" applyNumberFormat="1" applyFont="1" applyBorder="1" applyAlignment="1">
      <alignment horizontal="right" vertical="center"/>
      <protection/>
    </xf>
    <xf numFmtId="49" fontId="22" fillId="0" borderId="27" xfId="66" applyFont="1" applyBorder="1" applyAlignment="1">
      <alignment horizontal="center" vertical="center"/>
      <protection/>
    </xf>
    <xf numFmtId="49" fontId="22" fillId="0" borderId="0" xfId="66" applyFont="1" applyAlignment="1">
      <alignment horizontal="right" vertical="center"/>
      <protection/>
    </xf>
    <xf numFmtId="3" fontId="22" fillId="0" borderId="0" xfId="66" applyNumberFormat="1" applyFont="1" applyAlignment="1">
      <alignment horizontal="right" vertical="center"/>
      <protection/>
    </xf>
    <xf numFmtId="3" fontId="22" fillId="0" borderId="0" xfId="66" applyNumberFormat="1" applyFont="1" applyAlignment="1">
      <alignment horizontal="center" vertical="center"/>
      <protection/>
    </xf>
    <xf numFmtId="0" fontId="2" fillId="0" borderId="0" xfId="61" applyFont="1" applyAlignment="1">
      <alignment/>
      <protection/>
    </xf>
    <xf numFmtId="49" fontId="18" fillId="0" borderId="0" xfId="65" applyFont="1" applyAlignment="1">
      <alignment vertical="center"/>
      <protection/>
    </xf>
    <xf numFmtId="38" fontId="18" fillId="0" borderId="0" xfId="48" applyFont="1" applyAlignment="1">
      <alignment vertical="center"/>
    </xf>
    <xf numFmtId="38" fontId="5" fillId="0" borderId="0" xfId="48" applyFont="1" applyAlignment="1">
      <alignment vertical="center"/>
    </xf>
    <xf numFmtId="49" fontId="5" fillId="0" borderId="0" xfId="65" applyFont="1" applyAlignment="1">
      <alignment vertical="center"/>
      <protection/>
    </xf>
    <xf numFmtId="0" fontId="21" fillId="0" borderId="0" xfId="64" applyFont="1" applyAlignment="1">
      <alignment horizontal="right" vertical="center"/>
      <protection/>
    </xf>
    <xf numFmtId="0" fontId="24" fillId="0" borderId="0" xfId="61" applyFont="1">
      <alignment/>
      <protection/>
    </xf>
    <xf numFmtId="0" fontId="23" fillId="0" borderId="30" xfId="61" applyFont="1" applyBorder="1">
      <alignment/>
      <protection/>
    </xf>
    <xf numFmtId="49" fontId="19" fillId="0" borderId="20" xfId="65" applyFont="1" applyBorder="1" applyAlignment="1">
      <alignment horizontal="right" vertical="center"/>
      <protection/>
    </xf>
    <xf numFmtId="38" fontId="19" fillId="0" borderId="23" xfId="48" applyFont="1" applyBorder="1" applyAlignment="1">
      <alignment horizontal="centerContinuous" vertical="center"/>
    </xf>
    <xf numFmtId="38" fontId="19" fillId="0" borderId="24" xfId="48" applyFont="1" applyBorder="1" applyAlignment="1">
      <alignment horizontal="centerContinuous" vertical="center"/>
    </xf>
    <xf numFmtId="38" fontId="19" fillId="0" borderId="25" xfId="48" applyFont="1" applyBorder="1" applyAlignment="1">
      <alignment horizontal="centerContinuous" vertical="center"/>
    </xf>
    <xf numFmtId="49" fontId="19" fillId="0" borderId="28" xfId="65" applyFont="1" applyBorder="1" applyAlignment="1">
      <alignment vertical="center"/>
      <protection/>
    </xf>
    <xf numFmtId="38" fontId="19" fillId="0" borderId="29" xfId="48" applyFont="1" applyBorder="1" applyAlignment="1">
      <alignment horizontal="center"/>
    </xf>
    <xf numFmtId="0" fontId="23" fillId="0" borderId="0" xfId="61" applyFont="1">
      <alignment/>
      <protection/>
    </xf>
    <xf numFmtId="0" fontId="23" fillId="0" borderId="0" xfId="61" applyFont="1" applyBorder="1">
      <alignment/>
      <protection/>
    </xf>
    <xf numFmtId="0" fontId="23" fillId="0" borderId="16" xfId="61" applyFont="1" applyBorder="1" applyAlignment="1">
      <alignment vertical="top"/>
      <protection/>
    </xf>
    <xf numFmtId="38" fontId="19" fillId="0" borderId="0" xfId="48" applyFont="1" applyAlignment="1">
      <alignment horizontal="center"/>
    </xf>
    <xf numFmtId="38" fontId="19" fillId="0" borderId="14" xfId="48" applyFont="1" applyBorder="1" applyAlignment="1">
      <alignment horizontal="center"/>
    </xf>
    <xf numFmtId="49" fontId="19" fillId="0" borderId="14" xfId="65" applyFont="1" applyBorder="1" applyAlignment="1">
      <alignment horizontal="center" vertical="center"/>
      <protection/>
    </xf>
    <xf numFmtId="38" fontId="19" fillId="0" borderId="0" xfId="48" applyFont="1" applyAlignment="1">
      <alignment horizontal="center" vertical="center"/>
    </xf>
    <xf numFmtId="49" fontId="19" fillId="0" borderId="31" xfId="65" applyFont="1" applyBorder="1" applyAlignment="1">
      <alignment vertical="center"/>
      <protection/>
    </xf>
    <xf numFmtId="38" fontId="19" fillId="0" borderId="31" xfId="48" applyFont="1" applyBorder="1" applyAlignment="1">
      <alignment horizontal="center" vertical="top"/>
    </xf>
    <xf numFmtId="38" fontId="19" fillId="0" borderId="18" xfId="48" applyFont="1" applyBorder="1" applyAlignment="1">
      <alignment horizontal="center" vertical="top"/>
    </xf>
    <xf numFmtId="49" fontId="19" fillId="0" borderId="17" xfId="65" applyFont="1" applyBorder="1" applyAlignment="1">
      <alignment vertical="center"/>
      <protection/>
    </xf>
    <xf numFmtId="49" fontId="19" fillId="0" borderId="16" xfId="65" applyFont="1" applyBorder="1" applyAlignment="1">
      <alignment horizontal="distributed" vertical="center"/>
      <protection/>
    </xf>
    <xf numFmtId="38" fontId="19" fillId="0" borderId="0" xfId="48" applyFont="1" applyAlignment="1">
      <alignment horizontal="right" vertical="center"/>
    </xf>
    <xf numFmtId="38" fontId="19" fillId="0" borderId="16" xfId="48" applyFont="1" applyBorder="1" applyAlignment="1">
      <alignment horizontal="right" vertical="center"/>
    </xf>
    <xf numFmtId="49" fontId="22" fillId="0" borderId="16" xfId="65" applyFont="1" applyBorder="1" applyAlignment="1">
      <alignment horizontal="distributed" vertical="center"/>
      <protection/>
    </xf>
    <xf numFmtId="0" fontId="23" fillId="0" borderId="31" xfId="61" applyFont="1" applyBorder="1">
      <alignment/>
      <protection/>
    </xf>
    <xf numFmtId="49" fontId="19" fillId="0" borderId="17" xfId="65" applyFont="1" applyBorder="1" applyAlignment="1">
      <alignment horizontal="distributed" vertical="center"/>
      <protection/>
    </xf>
    <xf numFmtId="38" fontId="19" fillId="0" borderId="18" xfId="48" applyFont="1" applyBorder="1" applyAlignment="1">
      <alignment horizontal="right" vertical="center"/>
    </xf>
    <xf numFmtId="38" fontId="19" fillId="0" borderId="31" xfId="48" applyFont="1" applyBorder="1" applyAlignment="1">
      <alignment horizontal="right" vertical="center"/>
    </xf>
    <xf numFmtId="38" fontId="19" fillId="0" borderId="17" xfId="48" applyFont="1" applyBorder="1" applyAlignment="1">
      <alignment horizontal="right" vertical="center"/>
    </xf>
    <xf numFmtId="49" fontId="21" fillId="0" borderId="0" xfId="65" applyFont="1" applyAlignment="1">
      <alignment vertical="center"/>
      <protection/>
    </xf>
    <xf numFmtId="49" fontId="62" fillId="0" borderId="0" xfId="65" applyFont="1" applyAlignment="1">
      <alignment vertical="center"/>
      <protection/>
    </xf>
    <xf numFmtId="38" fontId="21" fillId="0" borderId="0" xfId="48" applyFont="1" applyAlignment="1">
      <alignment vertical="center"/>
    </xf>
    <xf numFmtId="0" fontId="2" fillId="0" borderId="0" xfId="61" applyFont="1" applyAlignment="1">
      <alignment vertical="center"/>
      <protection/>
    </xf>
    <xf numFmtId="0" fontId="21" fillId="0" borderId="27" xfId="64" applyFont="1" applyBorder="1" applyAlignment="1">
      <alignment horizontal="left" vertical="center"/>
      <protection/>
    </xf>
    <xf numFmtId="0" fontId="21" fillId="0" borderId="27" xfId="64" applyFont="1" applyBorder="1" applyAlignment="1">
      <alignment horizontal="right" vertical="center"/>
      <protection/>
    </xf>
    <xf numFmtId="0" fontId="5" fillId="0" borderId="0" xfId="64" applyFont="1">
      <alignment/>
      <protection/>
    </xf>
    <xf numFmtId="41" fontId="2" fillId="0" borderId="0" xfId="61" applyNumberFormat="1" applyFont="1">
      <alignment/>
      <protection/>
    </xf>
    <xf numFmtId="0" fontId="22" fillId="0" borderId="0" xfId="64" applyFont="1">
      <alignment/>
      <protection/>
    </xf>
    <xf numFmtId="49" fontId="21" fillId="0" borderId="0" xfId="65" applyFont="1" applyAlignment="1">
      <alignment horizontal="right" vertical="center"/>
      <protection/>
    </xf>
    <xf numFmtId="49" fontId="19" fillId="0" borderId="30" xfId="65" applyFont="1" applyBorder="1" applyAlignment="1">
      <alignment vertical="center"/>
      <protection/>
    </xf>
    <xf numFmtId="49" fontId="19" fillId="0" borderId="20" xfId="65" applyFont="1" applyBorder="1" applyAlignment="1">
      <alignment horizontal="right"/>
      <protection/>
    </xf>
    <xf numFmtId="49" fontId="19" fillId="0" borderId="23" xfId="65" applyFont="1" applyBorder="1" applyAlignment="1">
      <alignment horizontal="centerContinuous" vertical="center"/>
      <protection/>
    </xf>
    <xf numFmtId="49" fontId="19" fillId="0" borderId="24" xfId="65" applyFont="1" applyBorder="1" applyAlignment="1">
      <alignment horizontal="centerContinuous" vertical="center"/>
      <protection/>
    </xf>
    <xf numFmtId="49" fontId="19" fillId="0" borderId="25" xfId="65" applyFont="1" applyBorder="1" applyAlignment="1">
      <alignment horizontal="centerContinuous" vertical="center"/>
      <protection/>
    </xf>
    <xf numFmtId="49" fontId="19" fillId="0" borderId="28" xfId="65" applyFont="1" applyBorder="1" applyAlignment="1">
      <alignment horizontal="left" vertical="center"/>
      <protection/>
    </xf>
    <xf numFmtId="49" fontId="19" fillId="0" borderId="29" xfId="65" applyFont="1" applyBorder="1" applyAlignment="1">
      <alignment horizontal="left" vertical="center"/>
      <protection/>
    </xf>
    <xf numFmtId="49" fontId="19" fillId="0" borderId="0" xfId="65" applyFont="1" applyAlignment="1">
      <alignment vertical="center"/>
      <protection/>
    </xf>
    <xf numFmtId="49" fontId="19" fillId="0" borderId="0" xfId="65" applyFont="1" applyBorder="1" applyAlignment="1">
      <alignment vertical="center"/>
      <protection/>
    </xf>
    <xf numFmtId="49" fontId="19" fillId="0" borderId="22" xfId="65" applyFont="1" applyBorder="1" applyAlignment="1">
      <alignment horizontal="center"/>
      <protection/>
    </xf>
    <xf numFmtId="49" fontId="19" fillId="0" borderId="0" xfId="65" applyFont="1" applyAlignment="1">
      <alignment horizontal="center"/>
      <protection/>
    </xf>
    <xf numFmtId="49" fontId="19" fillId="0" borderId="14" xfId="65" applyFont="1" applyBorder="1" applyAlignment="1">
      <alignment horizontal="center"/>
      <protection/>
    </xf>
    <xf numFmtId="49" fontId="19" fillId="0" borderId="18" xfId="65" applyFont="1" applyBorder="1" applyAlignment="1">
      <alignment horizontal="center" vertical="top"/>
      <protection/>
    </xf>
    <xf numFmtId="49" fontId="19" fillId="0" borderId="31" xfId="65" applyFont="1" applyBorder="1" applyAlignment="1">
      <alignment horizontal="center" vertical="top"/>
      <protection/>
    </xf>
    <xf numFmtId="49" fontId="19" fillId="0" borderId="17" xfId="65" applyFont="1" applyBorder="1" applyAlignment="1">
      <alignment horizontal="center" vertical="top"/>
      <protection/>
    </xf>
    <xf numFmtId="49" fontId="19" fillId="0" borderId="18" xfId="65" applyFont="1" applyBorder="1" applyAlignment="1">
      <alignment vertical="top"/>
      <protection/>
    </xf>
    <xf numFmtId="49" fontId="19" fillId="0" borderId="0" xfId="65" applyFont="1" applyAlignment="1">
      <alignment horizontal="distributed" vertical="center"/>
      <protection/>
    </xf>
    <xf numFmtId="41" fontId="19" fillId="0" borderId="14" xfId="65" applyNumberFormat="1" applyFont="1" applyBorder="1" applyAlignment="1">
      <alignment vertical="center"/>
      <protection/>
    </xf>
    <xf numFmtId="41" fontId="20" fillId="0" borderId="15" xfId="48" applyNumberFormat="1" applyFont="1" applyBorder="1" applyAlignment="1">
      <alignment horizontal="right" vertical="center"/>
    </xf>
    <xf numFmtId="41" fontId="19" fillId="0" borderId="14" xfId="48" applyNumberFormat="1" applyFont="1" applyBorder="1" applyAlignment="1">
      <alignment horizontal="right" vertical="center"/>
    </xf>
    <xf numFmtId="41" fontId="19" fillId="0" borderId="15" xfId="48" applyNumberFormat="1" applyFont="1" applyBorder="1" applyAlignment="1">
      <alignment horizontal="right" vertical="center"/>
    </xf>
    <xf numFmtId="49" fontId="19" fillId="0" borderId="31" xfId="65" applyFont="1" applyBorder="1" applyAlignment="1">
      <alignment horizontal="distributed" vertical="center"/>
      <protection/>
    </xf>
    <xf numFmtId="41" fontId="19" fillId="0" borderId="18" xfId="48" applyNumberFormat="1" applyFont="1" applyBorder="1" applyAlignment="1">
      <alignment horizontal="right" vertical="center"/>
    </xf>
    <xf numFmtId="41" fontId="19" fillId="0" borderId="19" xfId="48" applyNumberFormat="1" applyFont="1" applyBorder="1" applyAlignment="1">
      <alignment horizontal="right" vertical="center"/>
    </xf>
    <xf numFmtId="49" fontId="26" fillId="0" borderId="0" xfId="65" applyFont="1">
      <alignment vertical="top"/>
      <protection/>
    </xf>
    <xf numFmtId="49" fontId="5" fillId="0" borderId="0" xfId="65" applyFont="1">
      <alignment vertical="top"/>
      <protection/>
    </xf>
    <xf numFmtId="0" fontId="18" fillId="0" borderId="0" xfId="64" applyFont="1" applyAlignment="1">
      <alignment vertical="center"/>
      <protection/>
    </xf>
    <xf numFmtId="0" fontId="5" fillId="0" borderId="0" xfId="64" applyFont="1" applyAlignment="1">
      <alignment vertical="center"/>
      <protection/>
    </xf>
    <xf numFmtId="0" fontId="19" fillId="0" borderId="20" xfId="64" applyFont="1" applyBorder="1" applyAlignment="1">
      <alignment horizontal="right" vertical="center"/>
      <protection/>
    </xf>
    <xf numFmtId="0" fontId="19" fillId="0" borderId="23" xfId="64" applyFont="1" applyBorder="1" applyAlignment="1">
      <alignment horizontal="centerContinuous" vertical="center"/>
      <protection/>
    </xf>
    <xf numFmtId="0" fontId="19" fillId="0" borderId="24" xfId="64" applyFont="1" applyBorder="1" applyAlignment="1">
      <alignment horizontal="centerContinuous" vertical="center"/>
      <protection/>
    </xf>
    <xf numFmtId="0" fontId="19" fillId="0" borderId="25" xfId="64" applyFont="1" applyBorder="1" applyAlignment="1">
      <alignment horizontal="centerContinuous" vertical="center"/>
      <protection/>
    </xf>
    <xf numFmtId="0" fontId="19" fillId="0" borderId="23" xfId="64" applyFont="1" applyBorder="1" applyAlignment="1">
      <alignment horizontal="center" vertical="center"/>
      <protection/>
    </xf>
    <xf numFmtId="0" fontId="19" fillId="0" borderId="0" xfId="64" applyFont="1" applyAlignment="1">
      <alignment vertical="center"/>
      <protection/>
    </xf>
    <xf numFmtId="0" fontId="19" fillId="0" borderId="16" xfId="64" applyFont="1" applyBorder="1" applyAlignment="1">
      <alignment horizontal="right" vertical="center"/>
      <protection/>
    </xf>
    <xf numFmtId="0" fontId="19" fillId="0" borderId="22" xfId="64" applyFont="1" applyBorder="1" applyAlignment="1">
      <alignment horizontal="center"/>
      <protection/>
    </xf>
    <xf numFmtId="0" fontId="19" fillId="0" borderId="22" xfId="64" applyFont="1" applyBorder="1" applyAlignment="1">
      <alignment horizontal="center" wrapText="1"/>
      <protection/>
    </xf>
    <xf numFmtId="0" fontId="19" fillId="0" borderId="16" xfId="64" applyFont="1" applyBorder="1" applyAlignment="1">
      <alignment horizontal="center"/>
      <protection/>
    </xf>
    <xf numFmtId="0" fontId="19" fillId="0" borderId="0" xfId="64" applyFont="1" applyBorder="1" applyAlignment="1">
      <alignment horizontal="center"/>
      <protection/>
    </xf>
    <xf numFmtId="0" fontId="19" fillId="0" borderId="16" xfId="64" applyFont="1" applyBorder="1" applyAlignment="1">
      <alignment vertical="center"/>
      <protection/>
    </xf>
    <xf numFmtId="0" fontId="19" fillId="0" borderId="14" xfId="64" applyFont="1" applyBorder="1" applyAlignment="1">
      <alignment horizontal="center" vertical="center"/>
      <protection/>
    </xf>
    <xf numFmtId="0" fontId="19" fillId="0" borderId="14" xfId="64" applyFont="1" applyBorder="1" applyAlignment="1">
      <alignment horizontal="center" vertical="center" wrapText="1"/>
      <protection/>
    </xf>
    <xf numFmtId="0" fontId="19" fillId="0" borderId="16" xfId="64" applyFont="1" applyBorder="1" applyAlignment="1">
      <alignment horizontal="center" vertical="center"/>
      <protection/>
    </xf>
    <xf numFmtId="0" fontId="19" fillId="0" borderId="0" xfId="64" applyFont="1" applyBorder="1" applyAlignment="1">
      <alignment horizontal="center" vertical="center"/>
      <protection/>
    </xf>
    <xf numFmtId="0" fontId="19" fillId="0" borderId="17" xfId="64" applyFont="1" applyBorder="1" applyAlignment="1">
      <alignment vertical="center"/>
      <protection/>
    </xf>
    <xf numFmtId="0" fontId="19" fillId="0" borderId="18" xfId="64" applyFont="1" applyBorder="1" applyAlignment="1">
      <alignment vertical="top"/>
      <protection/>
    </xf>
    <xf numFmtId="0" fontId="19" fillId="0" borderId="18" xfId="64" applyFont="1" applyBorder="1" applyAlignment="1">
      <alignment horizontal="center" vertical="top" wrapText="1"/>
      <protection/>
    </xf>
    <xf numFmtId="0" fontId="19" fillId="0" borderId="17" xfId="64" applyFont="1" applyBorder="1" applyAlignment="1">
      <alignment horizontal="center" vertical="top"/>
      <protection/>
    </xf>
    <xf numFmtId="0" fontId="19" fillId="0" borderId="31" xfId="64" applyFont="1" applyBorder="1" applyAlignment="1">
      <alignment horizontal="center" vertical="top"/>
      <protection/>
    </xf>
    <xf numFmtId="183" fontId="19" fillId="0" borderId="14" xfId="48" applyNumberFormat="1" applyFont="1" applyBorder="1" applyAlignment="1">
      <alignment vertical="center"/>
    </xf>
    <xf numFmtId="183" fontId="19" fillId="0" borderId="0" xfId="48" applyNumberFormat="1" applyFont="1" applyBorder="1" applyAlignment="1">
      <alignment vertical="center"/>
    </xf>
    <xf numFmtId="0" fontId="21" fillId="0" borderId="27" xfId="64" applyFont="1" applyBorder="1" applyAlignment="1">
      <alignment vertical="center"/>
      <protection/>
    </xf>
    <xf numFmtId="0" fontId="5" fillId="0" borderId="27" xfId="64" applyFont="1" applyBorder="1">
      <alignment/>
      <protection/>
    </xf>
    <xf numFmtId="6" fontId="21" fillId="0" borderId="0" xfId="59" applyFont="1" applyAlignment="1">
      <alignment horizontal="right"/>
    </xf>
    <xf numFmtId="0" fontId="21" fillId="0" borderId="0" xfId="64" applyFont="1" applyAlignment="1">
      <alignment vertical="center"/>
      <protection/>
    </xf>
    <xf numFmtId="0" fontId="21" fillId="0" borderId="0" xfId="64" applyFont="1" applyAlignment="1">
      <alignment horizontal="left" vertical="center"/>
      <protection/>
    </xf>
    <xf numFmtId="0" fontId="21" fillId="0" borderId="0" xfId="64" applyFont="1">
      <alignment/>
      <protection/>
    </xf>
    <xf numFmtId="0" fontId="21" fillId="0" borderId="0" xfId="64" applyFont="1" applyBorder="1">
      <alignment/>
      <protection/>
    </xf>
    <xf numFmtId="0" fontId="21" fillId="0" borderId="0" xfId="64" applyFont="1" applyFill="1" applyAlignment="1">
      <alignment vertical="center"/>
      <protection/>
    </xf>
    <xf numFmtId="41" fontId="21" fillId="0" borderId="0" xfId="64" applyNumberFormat="1" applyFont="1" applyFill="1" applyAlignment="1">
      <alignment vertical="center"/>
      <protection/>
    </xf>
    <xf numFmtId="0" fontId="18" fillId="0" borderId="32" xfId="64" applyFont="1" applyBorder="1" applyAlignment="1">
      <alignment vertical="center"/>
      <protection/>
    </xf>
    <xf numFmtId="0" fontId="19" fillId="0" borderId="30" xfId="64" applyFont="1" applyBorder="1" applyAlignment="1">
      <alignment vertical="center"/>
      <protection/>
    </xf>
    <xf numFmtId="0" fontId="19" fillId="0" borderId="20" xfId="64" applyFont="1" applyBorder="1" applyAlignment="1">
      <alignment horizontal="right"/>
      <protection/>
    </xf>
    <xf numFmtId="0" fontId="19" fillId="0" borderId="29" xfId="64" applyFont="1" applyBorder="1" applyAlignment="1">
      <alignment horizontal="centerContinuous" vertical="center"/>
      <protection/>
    </xf>
    <xf numFmtId="0" fontId="19" fillId="0" borderId="30" xfId="64" applyFont="1" applyBorder="1" applyAlignment="1">
      <alignment horizontal="centerContinuous" vertical="center"/>
      <protection/>
    </xf>
    <xf numFmtId="0" fontId="19" fillId="0" borderId="29" xfId="64" applyFont="1" applyBorder="1" applyAlignment="1">
      <alignment horizontal="center"/>
      <protection/>
    </xf>
    <xf numFmtId="0" fontId="19" fillId="0" borderId="0" xfId="64" applyFont="1" applyBorder="1" applyAlignment="1">
      <alignment horizontal="right"/>
      <protection/>
    </xf>
    <xf numFmtId="0" fontId="19" fillId="0" borderId="22" xfId="64" applyFont="1" applyBorder="1" applyAlignment="1">
      <alignment horizontal="center" vertical="center"/>
      <protection/>
    </xf>
    <xf numFmtId="0" fontId="19" fillId="0" borderId="21" xfId="64" applyFont="1" applyBorder="1" applyAlignment="1">
      <alignment horizontal="center" vertical="center"/>
      <protection/>
    </xf>
    <xf numFmtId="0" fontId="19" fillId="0" borderId="15" xfId="64" applyFont="1" applyBorder="1" applyAlignment="1">
      <alignment horizontal="center" vertical="center"/>
      <protection/>
    </xf>
    <xf numFmtId="0" fontId="19" fillId="0" borderId="31" xfId="64" applyFont="1" applyBorder="1" applyAlignment="1">
      <alignment vertical="center"/>
      <protection/>
    </xf>
    <xf numFmtId="0" fontId="19" fillId="0" borderId="18" xfId="64" applyFont="1" applyBorder="1" applyAlignment="1">
      <alignment horizontal="center" vertical="center"/>
      <protection/>
    </xf>
    <xf numFmtId="0" fontId="19" fillId="0" borderId="17" xfId="64" applyFont="1" applyBorder="1" applyAlignment="1">
      <alignment horizontal="center" vertical="center"/>
      <protection/>
    </xf>
    <xf numFmtId="0" fontId="19" fillId="0" borderId="19" xfId="64" applyFont="1" applyBorder="1" applyAlignment="1">
      <alignment horizontal="right" vertical="center"/>
      <protection/>
    </xf>
    <xf numFmtId="0" fontId="20" fillId="0" borderId="0" xfId="64" applyFont="1" applyAlignment="1">
      <alignment vertical="center"/>
      <protection/>
    </xf>
    <xf numFmtId="0" fontId="19" fillId="0" borderId="0" xfId="64" applyFont="1" applyBorder="1" applyAlignment="1">
      <alignment horizontal="distributed" vertical="center"/>
      <protection/>
    </xf>
    <xf numFmtId="3" fontId="19" fillId="0" borderId="14" xfId="64" applyNumberFormat="1" applyFont="1" applyBorder="1" applyAlignment="1">
      <alignment vertical="center"/>
      <protection/>
    </xf>
    <xf numFmtId="0" fontId="19" fillId="0" borderId="14" xfId="64" applyFont="1" applyBorder="1" applyAlignment="1">
      <alignment vertical="center"/>
      <protection/>
    </xf>
    <xf numFmtId="3" fontId="19" fillId="0" borderId="15" xfId="64" applyNumberFormat="1" applyFont="1" applyBorder="1" applyAlignment="1">
      <alignment vertical="center"/>
      <protection/>
    </xf>
    <xf numFmtId="0" fontId="19" fillId="0" borderId="15" xfId="64" applyFont="1" applyBorder="1" applyAlignment="1">
      <alignment vertical="center"/>
      <protection/>
    </xf>
    <xf numFmtId="0" fontId="19" fillId="0" borderId="14" xfId="64" applyFont="1" applyBorder="1" applyAlignment="1">
      <alignment horizontal="right" vertical="center"/>
      <protection/>
    </xf>
    <xf numFmtId="3" fontId="19" fillId="0" borderId="15" xfId="64" applyNumberFormat="1" applyFont="1" applyBorder="1" applyAlignment="1">
      <alignment horizontal="right" vertical="center"/>
      <protection/>
    </xf>
    <xf numFmtId="3" fontId="19" fillId="0" borderId="15" xfId="63" applyNumberFormat="1" applyFont="1" applyBorder="1" applyAlignment="1">
      <alignment horizontal="right" vertical="center"/>
      <protection/>
    </xf>
    <xf numFmtId="3" fontId="19" fillId="0" borderId="14" xfId="63" applyNumberFormat="1" applyFont="1" applyBorder="1" applyAlignment="1">
      <alignment horizontal="right" vertical="center"/>
      <protection/>
    </xf>
    <xf numFmtId="0" fontId="19" fillId="0" borderId="15" xfId="64" applyFont="1" applyBorder="1" applyAlignment="1">
      <alignment horizontal="right" vertical="center"/>
      <protection/>
    </xf>
    <xf numFmtId="3" fontId="19" fillId="0" borderId="15" xfId="63" applyNumberFormat="1" applyFont="1" applyBorder="1" applyAlignment="1" quotePrefix="1">
      <alignment horizontal="right" vertical="center"/>
      <protection/>
    </xf>
    <xf numFmtId="3" fontId="19" fillId="0" borderId="15" xfId="48" applyNumberFormat="1" applyFont="1" applyBorder="1" applyAlignment="1">
      <alignment horizontal="right" vertical="center"/>
    </xf>
    <xf numFmtId="0" fontId="19" fillId="0" borderId="0" xfId="64" applyFont="1" applyBorder="1" applyAlignment="1">
      <alignment horizontal="distributed" vertical="center" shrinkToFit="1"/>
      <protection/>
    </xf>
    <xf numFmtId="0" fontId="19" fillId="0" borderId="17" xfId="64" applyFont="1" applyBorder="1" applyAlignment="1">
      <alignment horizontal="distributed" vertical="center"/>
      <protection/>
    </xf>
    <xf numFmtId="0" fontId="19" fillId="0" borderId="18" xfId="64" applyFont="1" applyBorder="1" applyAlignment="1">
      <alignment horizontal="right" vertical="center"/>
      <protection/>
    </xf>
    <xf numFmtId="3" fontId="19" fillId="0" borderId="19" xfId="64" applyNumberFormat="1" applyFont="1" applyBorder="1" applyAlignment="1">
      <alignment horizontal="right" vertical="center"/>
      <protection/>
    </xf>
    <xf numFmtId="3" fontId="19" fillId="0" borderId="19" xfId="63" applyNumberFormat="1" applyFont="1" applyBorder="1" applyAlignment="1">
      <alignment horizontal="right" vertical="center"/>
      <protection/>
    </xf>
    <xf numFmtId="0" fontId="19" fillId="0" borderId="0" xfId="64" applyFont="1" applyBorder="1" applyAlignment="1">
      <alignment vertical="center"/>
      <protection/>
    </xf>
    <xf numFmtId="0" fontId="25" fillId="0" borderId="0" xfId="61" applyFont="1" applyBorder="1" applyAlignment="1">
      <alignment vertical="center"/>
      <protection/>
    </xf>
    <xf numFmtId="6" fontId="21" fillId="0" borderId="0" xfId="59" applyFont="1" applyAlignment="1">
      <alignment/>
    </xf>
    <xf numFmtId="0" fontId="22" fillId="0" borderId="0" xfId="64" applyFont="1" applyAlignment="1">
      <alignment vertical="center"/>
      <protection/>
    </xf>
    <xf numFmtId="0" fontId="27" fillId="0" borderId="0" xfId="64" applyFont="1">
      <alignment/>
      <protection/>
    </xf>
    <xf numFmtId="0" fontId="19" fillId="0" borderId="28" xfId="64" applyFont="1" applyBorder="1" applyAlignment="1">
      <alignment horizontal="center"/>
      <protection/>
    </xf>
    <xf numFmtId="0" fontId="19" fillId="0" borderId="30" xfId="64" applyFont="1" applyBorder="1" applyAlignment="1">
      <alignment horizontal="center"/>
      <protection/>
    </xf>
    <xf numFmtId="0" fontId="28" fillId="0" borderId="0" xfId="64" applyFont="1">
      <alignment/>
      <protection/>
    </xf>
    <xf numFmtId="0" fontId="19" fillId="0" borderId="14" xfId="64" applyFont="1" applyBorder="1" applyAlignment="1">
      <alignment horizontal="center"/>
      <protection/>
    </xf>
    <xf numFmtId="0" fontId="19" fillId="0" borderId="14" xfId="64" applyFont="1" applyBorder="1" applyAlignment="1">
      <alignment horizontal="center" vertical="top"/>
      <protection/>
    </xf>
    <xf numFmtId="0" fontId="19" fillId="0" borderId="0" xfId="64" applyFont="1" applyBorder="1" applyAlignment="1">
      <alignment horizontal="center" vertical="top"/>
      <protection/>
    </xf>
    <xf numFmtId="0" fontId="19" fillId="0" borderId="17" xfId="64" applyFont="1" applyBorder="1" applyAlignment="1">
      <alignment horizontal="left" vertical="center"/>
      <protection/>
    </xf>
    <xf numFmtId="0" fontId="19" fillId="0" borderId="18" xfId="64" applyFont="1" applyBorder="1" applyAlignment="1">
      <alignment vertical="center"/>
      <protection/>
    </xf>
    <xf numFmtId="0" fontId="19" fillId="0" borderId="17" xfId="64" applyFont="1" applyBorder="1" applyAlignment="1">
      <alignment horizontal="right" vertical="center"/>
      <protection/>
    </xf>
    <xf numFmtId="0" fontId="19" fillId="0" borderId="31" xfId="64" applyFont="1" applyBorder="1" applyAlignment="1">
      <alignment horizontal="right" vertical="center"/>
      <protection/>
    </xf>
    <xf numFmtId="0" fontId="19" fillId="0" borderId="0" xfId="64" applyFont="1" applyAlignment="1">
      <alignment horizontal="center" vertical="center"/>
      <protection/>
    </xf>
    <xf numFmtId="3" fontId="19" fillId="0" borderId="0" xfId="64" applyNumberFormat="1" applyFont="1" applyBorder="1" applyAlignment="1">
      <alignment vertical="center"/>
      <protection/>
    </xf>
    <xf numFmtId="177" fontId="19" fillId="0" borderId="14" xfId="64" applyNumberFormat="1" applyFont="1" applyBorder="1" applyAlignment="1">
      <alignment vertical="center"/>
      <protection/>
    </xf>
    <xf numFmtId="177" fontId="19" fillId="0" borderId="0" xfId="64" applyNumberFormat="1" applyFont="1" applyBorder="1" applyAlignment="1">
      <alignment vertical="center"/>
      <protection/>
    </xf>
    <xf numFmtId="177" fontId="19" fillId="0" borderId="15" xfId="64" applyNumberFormat="1" applyFont="1" applyBorder="1" applyAlignment="1">
      <alignment vertical="center"/>
      <protection/>
    </xf>
    <xf numFmtId="0" fontId="20" fillId="0" borderId="0" xfId="64" applyFont="1">
      <alignment/>
      <protection/>
    </xf>
    <xf numFmtId="0" fontId="21" fillId="0" borderId="0" xfId="64" applyFont="1" applyAlignment="1">
      <alignment horizontal="right"/>
      <protection/>
    </xf>
    <xf numFmtId="0" fontId="21" fillId="0" borderId="0" xfId="64" applyFont="1" applyAlignment="1">
      <alignment/>
      <protection/>
    </xf>
    <xf numFmtId="0" fontId="5" fillId="0" borderId="0" xfId="64" applyFont="1" applyAlignment="1">
      <alignment horizontal="right"/>
      <protection/>
    </xf>
    <xf numFmtId="49" fontId="22" fillId="0" borderId="0" xfId="65" applyFont="1" applyAlignment="1">
      <alignment horizontal="right" vertical="top"/>
      <protection/>
    </xf>
    <xf numFmtId="49" fontId="22" fillId="0" borderId="0" xfId="65" applyFont="1" applyAlignment="1">
      <alignment vertical="center"/>
      <protection/>
    </xf>
    <xf numFmtId="0" fontId="13" fillId="0" borderId="0" xfId="64" applyFont="1">
      <alignment/>
      <protection/>
    </xf>
    <xf numFmtId="0" fontId="19" fillId="0" borderId="15" xfId="64" applyFont="1" applyBorder="1" applyAlignment="1">
      <alignment horizontal="center"/>
      <protection/>
    </xf>
    <xf numFmtId="0" fontId="22" fillId="0" borderId="14" xfId="64" applyFont="1" applyBorder="1" applyAlignment="1">
      <alignment horizontal="center" shrinkToFit="1"/>
      <protection/>
    </xf>
    <xf numFmtId="0" fontId="19" fillId="0" borderId="19" xfId="64" applyFont="1" applyBorder="1" applyAlignment="1">
      <alignment horizontal="center" vertical="center"/>
      <protection/>
    </xf>
    <xf numFmtId="0" fontId="22" fillId="0" borderId="18" xfId="64" applyFont="1" applyBorder="1" applyAlignment="1">
      <alignment horizontal="center" vertical="center" shrinkToFit="1"/>
      <protection/>
    </xf>
    <xf numFmtId="38" fontId="23" fillId="0" borderId="0" xfId="61" applyNumberFormat="1" applyFont="1">
      <alignment/>
      <protection/>
    </xf>
    <xf numFmtId="0" fontId="19" fillId="0" borderId="16" xfId="64" applyFont="1" applyBorder="1" applyAlignment="1">
      <alignment horizontal="distributed" vertical="center"/>
      <protection/>
    </xf>
    <xf numFmtId="3" fontId="19" fillId="0" borderId="14" xfId="64" applyNumberFormat="1" applyFont="1" applyFill="1" applyBorder="1" applyAlignment="1">
      <alignment horizontal="right" vertical="center"/>
      <protection/>
    </xf>
    <xf numFmtId="176" fontId="20" fillId="0" borderId="14" xfId="61" applyNumberFormat="1" applyFont="1" applyFill="1" applyBorder="1" applyAlignment="1">
      <alignment horizontal="right" vertical="center"/>
      <protection/>
    </xf>
    <xf numFmtId="176" fontId="20" fillId="0" borderId="0" xfId="61" applyNumberFormat="1" applyFont="1" applyFill="1" applyBorder="1" applyAlignment="1">
      <alignment horizontal="right" vertical="center"/>
      <protection/>
    </xf>
    <xf numFmtId="0" fontId="19" fillId="0" borderId="16" xfId="61" applyFont="1" applyBorder="1" applyAlignment="1">
      <alignment horizontal="distributed" vertical="center"/>
      <protection/>
    </xf>
    <xf numFmtId="38" fontId="19" fillId="0" borderId="14" xfId="48" applyFont="1" applyFill="1" applyBorder="1" applyAlignment="1">
      <alignment horizontal="right" vertical="center"/>
    </xf>
    <xf numFmtId="38" fontId="19" fillId="0" borderId="0" xfId="48" applyFont="1" applyFill="1" applyBorder="1" applyAlignment="1">
      <alignment horizontal="right" vertical="center"/>
    </xf>
    <xf numFmtId="0" fontId="22" fillId="0" borderId="16" xfId="61" applyFont="1" applyBorder="1" applyAlignment="1">
      <alignment horizontal="distributed" vertical="center"/>
      <protection/>
    </xf>
    <xf numFmtId="0" fontId="19" fillId="0" borderId="16" xfId="61" applyFont="1" applyBorder="1" applyAlignment="1">
      <alignment horizontal="distributed" vertical="center" wrapText="1"/>
      <protection/>
    </xf>
    <xf numFmtId="0" fontId="19" fillId="0" borderId="31" xfId="61" applyFont="1" applyBorder="1" applyAlignment="1">
      <alignment horizontal="distributed" vertical="center" wrapText="1"/>
      <protection/>
    </xf>
    <xf numFmtId="38" fontId="19" fillId="0" borderId="18" xfId="48" applyFont="1" applyFill="1" applyBorder="1" applyAlignment="1">
      <alignment horizontal="right" vertical="center"/>
    </xf>
    <xf numFmtId="38" fontId="19" fillId="0" borderId="31" xfId="48" applyFont="1" applyFill="1" applyBorder="1" applyAlignment="1">
      <alignment horizontal="right" vertical="center"/>
    </xf>
    <xf numFmtId="38" fontId="2" fillId="0" borderId="0" xfId="61" applyNumberFormat="1" applyFont="1">
      <alignment/>
      <protection/>
    </xf>
    <xf numFmtId="0" fontId="19" fillId="0" borderId="14" xfId="64" applyFont="1" applyBorder="1" applyAlignment="1">
      <alignment horizontal="center" vertical="center"/>
      <protection/>
    </xf>
    <xf numFmtId="0" fontId="19" fillId="0" borderId="18" xfId="64" applyFont="1" applyBorder="1" applyAlignment="1">
      <alignment horizontal="center" vertical="center"/>
      <protection/>
    </xf>
    <xf numFmtId="0" fontId="19" fillId="0" borderId="23" xfId="64" applyFont="1" applyBorder="1" applyAlignment="1">
      <alignment horizontal="center" vertical="center"/>
      <protection/>
    </xf>
    <xf numFmtId="0" fontId="19" fillId="0" borderId="24" xfId="64" applyFont="1" applyBorder="1" applyAlignment="1">
      <alignment horizontal="center" vertical="center"/>
      <protection/>
    </xf>
    <xf numFmtId="0" fontId="19" fillId="0" borderId="25" xfId="64" applyFont="1" applyBorder="1" applyAlignment="1">
      <alignment horizontal="center" vertical="center"/>
      <protection/>
    </xf>
    <xf numFmtId="0" fontId="9" fillId="0" borderId="27" xfId="61" applyFont="1" applyBorder="1" applyAlignment="1">
      <alignment horizontal="distributed" vertical="center"/>
      <protection/>
    </xf>
    <xf numFmtId="0" fontId="63" fillId="0" borderId="21" xfId="0" applyFont="1" applyBorder="1" applyAlignment="1">
      <alignment vertical="center"/>
    </xf>
    <xf numFmtId="0" fontId="19" fillId="0" borderId="31" xfId="64" applyFont="1" applyBorder="1" applyAlignment="1">
      <alignment vertical="center"/>
      <protection/>
    </xf>
    <xf numFmtId="0" fontId="64" fillId="0" borderId="17" xfId="0" applyFont="1" applyBorder="1" applyAlignment="1">
      <alignment vertical="center"/>
    </xf>
    <xf numFmtId="0" fontId="21" fillId="0" borderId="0" xfId="64" applyFont="1" applyBorder="1" applyAlignment="1">
      <alignment horizontal="left" vertical="center"/>
      <protection/>
    </xf>
    <xf numFmtId="0" fontId="64" fillId="0" borderId="0" xfId="0" applyFont="1" applyAlignment="1">
      <alignment vertical="center"/>
    </xf>
    <xf numFmtId="0" fontId="19" fillId="0" borderId="29" xfId="64" applyFont="1" applyBorder="1" applyAlignment="1">
      <alignment horizontal="center" vertical="center" wrapText="1"/>
      <protection/>
    </xf>
    <xf numFmtId="0" fontId="64" fillId="0" borderId="15" xfId="0" applyFont="1" applyBorder="1" applyAlignment="1">
      <alignment vertical="center"/>
    </xf>
    <xf numFmtId="0" fontId="64" fillId="0" borderId="19" xfId="0" applyFont="1" applyBorder="1" applyAlignment="1">
      <alignment vertical="center"/>
    </xf>
    <xf numFmtId="0" fontId="19" fillId="0" borderId="28" xfId="64" applyFont="1" applyBorder="1" applyAlignment="1">
      <alignment horizontal="center" vertical="center"/>
      <protection/>
    </xf>
    <xf numFmtId="0" fontId="19" fillId="0" borderId="22" xfId="64" applyFont="1" applyBorder="1" applyAlignment="1">
      <alignment horizontal="center" vertical="center" wrapText="1"/>
      <protection/>
    </xf>
    <xf numFmtId="0" fontId="19" fillId="0" borderId="14" xfId="64" applyFont="1" applyBorder="1" applyAlignment="1">
      <alignment horizontal="center" vertical="center" wrapText="1"/>
      <protection/>
    </xf>
    <xf numFmtId="0" fontId="19" fillId="0" borderId="18" xfId="64" applyFont="1" applyBorder="1" applyAlignment="1">
      <alignment horizontal="center" vertical="center" wrapText="1"/>
      <protection/>
    </xf>
    <xf numFmtId="0" fontId="19" fillId="0" borderId="20" xfId="64" applyFont="1" applyBorder="1" applyAlignment="1">
      <alignment horizontal="right" vertical="center"/>
      <protection/>
    </xf>
    <xf numFmtId="0" fontId="2" fillId="0" borderId="16" xfId="61" applyFont="1" applyBorder="1" applyAlignment="1">
      <alignment vertical="center"/>
      <protection/>
    </xf>
    <xf numFmtId="0" fontId="21" fillId="0" borderId="0" xfId="64" applyFont="1" applyAlignment="1">
      <alignment horizontal="left"/>
      <protection/>
    </xf>
    <xf numFmtId="0" fontId="23" fillId="0" borderId="18" xfId="61" applyFont="1" applyBorder="1" applyAlignment="1">
      <alignment vertical="center"/>
      <protection/>
    </xf>
    <xf numFmtId="0" fontId="19" fillId="0" borderId="22" xfId="64" applyFont="1" applyBorder="1" applyAlignment="1">
      <alignment horizontal="center" vertical="center"/>
      <protection/>
    </xf>
    <xf numFmtId="0" fontId="9" fillId="0" borderId="27" xfId="64" applyFont="1" applyBorder="1" applyAlignment="1">
      <alignment horizontal="distributed" vertical="center"/>
      <protection/>
    </xf>
    <xf numFmtId="49" fontId="19" fillId="0" borderId="22" xfId="65" applyFont="1" applyBorder="1" applyAlignment="1">
      <alignment horizontal="center" vertical="center"/>
      <protection/>
    </xf>
    <xf numFmtId="0" fontId="23" fillId="0" borderId="18" xfId="61" applyFont="1" applyBorder="1" applyAlignment="1">
      <alignment horizontal="center" vertical="center"/>
      <protection/>
    </xf>
    <xf numFmtId="49" fontId="21" fillId="0" borderId="27" xfId="65" applyFont="1" applyBorder="1" applyAlignment="1">
      <alignment horizontal="right" vertical="center"/>
      <protection/>
    </xf>
    <xf numFmtId="0" fontId="25" fillId="0" borderId="27" xfId="61" applyFont="1" applyBorder="1" applyAlignment="1">
      <alignment horizontal="right" vertical="center"/>
      <protection/>
    </xf>
    <xf numFmtId="49" fontId="9" fillId="0" borderId="27" xfId="65" applyFont="1" applyBorder="1" applyAlignment="1">
      <alignment horizontal="distributed" vertical="center"/>
      <protection/>
    </xf>
    <xf numFmtId="0" fontId="57" fillId="0" borderId="21" xfId="0" applyFont="1" applyBorder="1" applyAlignment="1">
      <alignment vertical="center"/>
    </xf>
    <xf numFmtId="49" fontId="19" fillId="0" borderId="31" xfId="65" applyFont="1" applyBorder="1" applyAlignment="1">
      <alignment vertical="center"/>
      <protection/>
    </xf>
    <xf numFmtId="0" fontId="0" fillId="0" borderId="17" xfId="0" applyFont="1" applyBorder="1" applyAlignment="1">
      <alignment vertical="center"/>
    </xf>
    <xf numFmtId="0" fontId="23" fillId="0" borderId="0" xfId="61" applyFont="1" applyAlignment="1">
      <alignment/>
      <protection/>
    </xf>
    <xf numFmtId="38" fontId="19" fillId="0" borderId="22" xfId="48" applyFont="1" applyBorder="1" applyAlignment="1">
      <alignment horizontal="center" vertical="center"/>
    </xf>
    <xf numFmtId="0" fontId="21" fillId="0" borderId="0" xfId="64" applyFont="1" applyBorder="1" applyAlignment="1">
      <alignment horizontal="left"/>
      <protection/>
    </xf>
    <xf numFmtId="38" fontId="9" fillId="0" borderId="27" xfId="48" applyFont="1" applyBorder="1" applyAlignment="1">
      <alignment horizontal="distributed" vertical="center"/>
    </xf>
    <xf numFmtId="49" fontId="19" fillId="0" borderId="14" xfId="66" applyFont="1" applyBorder="1" applyAlignment="1">
      <alignment horizontal="center" vertical="distributed" textRotation="255"/>
      <protection/>
    </xf>
    <xf numFmtId="3" fontId="19" fillId="0" borderId="14" xfId="66" applyNumberFormat="1" applyFont="1" applyBorder="1" applyAlignment="1">
      <alignment horizontal="center" vertical="distributed" textRotation="255"/>
      <protection/>
    </xf>
    <xf numFmtId="49" fontId="19" fillId="0" borderId="15" xfId="66" applyFont="1" applyBorder="1" applyAlignment="1">
      <alignment horizontal="center" vertical="distributed" textRotation="255"/>
      <protection/>
    </xf>
    <xf numFmtId="49" fontId="19" fillId="0" borderId="28" xfId="66" applyFont="1" applyBorder="1" applyAlignment="1">
      <alignment horizontal="center" vertical="center"/>
      <protection/>
    </xf>
    <xf numFmtId="0" fontId="19" fillId="0" borderId="18" xfId="62" applyFont="1" applyBorder="1" applyAlignment="1">
      <alignment horizontal="center" vertical="center"/>
      <protection/>
    </xf>
    <xf numFmtId="49" fontId="19" fillId="0" borderId="29" xfId="66" applyFont="1" applyBorder="1" applyAlignment="1">
      <alignment horizontal="center" vertical="center"/>
      <protection/>
    </xf>
    <xf numFmtId="0" fontId="19" fillId="0" borderId="19"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 3" xfId="62"/>
    <cellStyle name="標準_2006工業統計第2表" xfId="63"/>
    <cellStyle name="標準_3-0109" xfId="64"/>
    <cellStyle name="標準_Ｐ４９" xfId="65"/>
    <cellStyle name="標準_Ｐ５０"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28575</xdr:rowOff>
    </xdr:from>
    <xdr:to>
      <xdr:col>2</xdr:col>
      <xdr:colOff>0</xdr:colOff>
      <xdr:row>6</xdr:row>
      <xdr:rowOff>171450</xdr:rowOff>
    </xdr:to>
    <xdr:sp>
      <xdr:nvSpPr>
        <xdr:cNvPr id="1" name="Line 1"/>
        <xdr:cNvSpPr>
          <a:spLocks/>
        </xdr:cNvSpPr>
      </xdr:nvSpPr>
      <xdr:spPr>
        <a:xfrm>
          <a:off x="9525" y="1771650"/>
          <a:ext cx="18383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9525</xdr:colOff>
      <xdr:row>6</xdr:row>
      <xdr:rowOff>0</xdr:rowOff>
    </xdr:to>
    <xdr:sp>
      <xdr:nvSpPr>
        <xdr:cNvPr id="1" name="Line 1"/>
        <xdr:cNvSpPr>
          <a:spLocks/>
        </xdr:cNvSpPr>
      </xdr:nvSpPr>
      <xdr:spPr>
        <a:xfrm>
          <a:off x="9525" y="381000"/>
          <a:ext cx="4762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2</xdr:col>
      <xdr:colOff>9525</xdr:colOff>
      <xdr:row>4</xdr:row>
      <xdr:rowOff>161925</xdr:rowOff>
    </xdr:to>
    <xdr:sp>
      <xdr:nvSpPr>
        <xdr:cNvPr id="1" name="Line 1"/>
        <xdr:cNvSpPr>
          <a:spLocks/>
        </xdr:cNvSpPr>
      </xdr:nvSpPr>
      <xdr:spPr>
        <a:xfrm>
          <a:off x="0" y="361950"/>
          <a:ext cx="20955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1</xdr:col>
      <xdr:colOff>0</xdr:colOff>
      <xdr:row>5</xdr:row>
      <xdr:rowOff>161925</xdr:rowOff>
    </xdr:to>
    <xdr:sp>
      <xdr:nvSpPr>
        <xdr:cNvPr id="1" name="Line 1"/>
        <xdr:cNvSpPr>
          <a:spLocks/>
        </xdr:cNvSpPr>
      </xdr:nvSpPr>
      <xdr:spPr>
        <a:xfrm>
          <a:off x="9525" y="352425"/>
          <a:ext cx="485775"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2</xdr:col>
      <xdr:colOff>9525</xdr:colOff>
      <xdr:row>5</xdr:row>
      <xdr:rowOff>0</xdr:rowOff>
    </xdr:to>
    <xdr:sp>
      <xdr:nvSpPr>
        <xdr:cNvPr id="1" name="Line 1"/>
        <xdr:cNvSpPr>
          <a:spLocks/>
        </xdr:cNvSpPr>
      </xdr:nvSpPr>
      <xdr:spPr>
        <a:xfrm>
          <a:off x="9525" y="371475"/>
          <a:ext cx="14478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2</xdr:col>
      <xdr:colOff>9525</xdr:colOff>
      <xdr:row>5</xdr:row>
      <xdr:rowOff>0</xdr:rowOff>
    </xdr:to>
    <xdr:sp>
      <xdr:nvSpPr>
        <xdr:cNvPr id="1" name="Line 1"/>
        <xdr:cNvSpPr>
          <a:spLocks/>
        </xdr:cNvSpPr>
      </xdr:nvSpPr>
      <xdr:spPr>
        <a:xfrm>
          <a:off x="0" y="371475"/>
          <a:ext cx="20383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361950</xdr:colOff>
      <xdr:row>5</xdr:row>
      <xdr:rowOff>38100</xdr:rowOff>
    </xdr:to>
    <xdr:sp>
      <xdr:nvSpPr>
        <xdr:cNvPr id="1" name="Line 1"/>
        <xdr:cNvSpPr>
          <a:spLocks/>
        </xdr:cNvSpPr>
      </xdr:nvSpPr>
      <xdr:spPr>
        <a:xfrm>
          <a:off x="0" y="323850"/>
          <a:ext cx="361950" cy="1228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1</xdr:col>
      <xdr:colOff>0</xdr:colOff>
      <xdr:row>4</xdr:row>
      <xdr:rowOff>0</xdr:rowOff>
    </xdr:to>
    <xdr:sp>
      <xdr:nvSpPr>
        <xdr:cNvPr id="1" name="Line 1"/>
        <xdr:cNvSpPr>
          <a:spLocks/>
        </xdr:cNvSpPr>
      </xdr:nvSpPr>
      <xdr:spPr>
        <a:xfrm>
          <a:off x="0" y="381000"/>
          <a:ext cx="5619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4</xdr:row>
      <xdr:rowOff>0</xdr:rowOff>
    </xdr:to>
    <xdr:sp>
      <xdr:nvSpPr>
        <xdr:cNvPr id="1" name="Line 1"/>
        <xdr:cNvSpPr>
          <a:spLocks/>
        </xdr:cNvSpPr>
      </xdr:nvSpPr>
      <xdr:spPr>
        <a:xfrm>
          <a:off x="0" y="323850"/>
          <a:ext cx="9715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1"/>
  <sheetViews>
    <sheetView tabSelected="1" zoomScaleSheetLayoutView="115" zoomScalePageLayoutView="0" workbookViewId="0" topLeftCell="A1">
      <selection activeCell="G3" sqref="G3"/>
    </sheetView>
  </sheetViews>
  <sheetFormatPr defaultColWidth="9.140625" defaultRowHeight="15"/>
  <cols>
    <col min="1" max="1" width="1.8515625" style="6" customWidth="1"/>
    <col min="2" max="2" width="25.8515625" style="6" customWidth="1"/>
    <col min="3" max="3" width="7.00390625" style="6" customWidth="1"/>
    <col min="4" max="4" width="6.8515625" style="6" customWidth="1"/>
    <col min="5" max="5" width="6.00390625" style="6" customWidth="1"/>
    <col min="6" max="6" width="6.140625" style="6" customWidth="1"/>
    <col min="7" max="8" width="5.00390625" style="6" customWidth="1"/>
    <col min="9" max="9" width="5.7109375" style="6" customWidth="1"/>
    <col min="10" max="10" width="5.421875" style="6" customWidth="1"/>
    <col min="11" max="11" width="9.00390625" style="6" customWidth="1"/>
    <col min="12" max="12" width="8.28125" style="6" customWidth="1"/>
    <col min="13" max="16384" width="9.00390625" style="6" customWidth="1"/>
  </cols>
  <sheetData>
    <row r="1" spans="2:12" ht="79.5" customHeight="1">
      <c r="B1" s="10" t="s">
        <v>27</v>
      </c>
      <c r="C1" s="9"/>
      <c r="D1" s="9"/>
      <c r="E1" s="9"/>
      <c r="F1" s="9"/>
      <c r="G1" s="9"/>
      <c r="H1" s="9"/>
      <c r="I1" s="9"/>
      <c r="J1" s="8"/>
      <c r="K1" s="8"/>
      <c r="L1" s="7"/>
    </row>
    <row r="2" spans="2:12" ht="28.5">
      <c r="B2" s="302"/>
      <c r="C2" s="180"/>
      <c r="D2" s="180"/>
      <c r="E2" s="180"/>
      <c r="F2" s="180"/>
      <c r="G2" s="180"/>
      <c r="H2" s="180"/>
      <c r="I2" s="180"/>
      <c r="J2" s="180"/>
      <c r="K2" s="180"/>
      <c r="L2" s="180"/>
    </row>
    <row r="3" spans="1:10" s="1" customFormat="1" ht="15" customHeight="1">
      <c r="A3" s="5" t="s">
        <v>26</v>
      </c>
      <c r="B3" s="5"/>
      <c r="C3" s="3"/>
      <c r="D3" s="3"/>
      <c r="E3" s="3"/>
      <c r="F3" s="3"/>
      <c r="G3" s="4"/>
      <c r="H3" s="3"/>
      <c r="I3" s="3"/>
      <c r="J3" s="3"/>
    </row>
    <row r="4" spans="2:12" ht="14.25" thickBot="1">
      <c r="B4" s="210"/>
      <c r="C4" s="211"/>
      <c r="D4" s="211"/>
      <c r="E4" s="211"/>
      <c r="F4" s="211"/>
      <c r="G4" s="279"/>
      <c r="H4" s="211"/>
      <c r="I4" s="211"/>
      <c r="J4" s="211"/>
      <c r="K4" s="211"/>
      <c r="L4" s="145" t="s">
        <v>141</v>
      </c>
    </row>
    <row r="5" spans="1:12" s="154" customFormat="1" ht="15.75" customHeight="1" thickTop="1">
      <c r="A5" s="147"/>
      <c r="B5" s="212" t="s">
        <v>25</v>
      </c>
      <c r="C5" s="323" t="s">
        <v>24</v>
      </c>
      <c r="D5" s="324"/>
      <c r="E5" s="324"/>
      <c r="F5" s="324"/>
      <c r="G5" s="324"/>
      <c r="H5" s="324"/>
      <c r="I5" s="324"/>
      <c r="J5" s="324"/>
      <c r="K5" s="325"/>
      <c r="L5" s="332" t="s">
        <v>161</v>
      </c>
    </row>
    <row r="6" spans="2:12" s="154" customFormat="1" ht="12">
      <c r="B6" s="223"/>
      <c r="C6" s="321" t="s">
        <v>23</v>
      </c>
      <c r="D6" s="303" t="s">
        <v>22</v>
      </c>
      <c r="E6" s="303" t="s">
        <v>21</v>
      </c>
      <c r="F6" s="303" t="s">
        <v>139</v>
      </c>
      <c r="G6" s="303" t="s">
        <v>156</v>
      </c>
      <c r="H6" s="303" t="s">
        <v>154</v>
      </c>
      <c r="I6" s="303" t="s">
        <v>152</v>
      </c>
      <c r="J6" s="303" t="s">
        <v>140</v>
      </c>
      <c r="K6" s="304" t="s">
        <v>159</v>
      </c>
      <c r="L6" s="333"/>
    </row>
    <row r="7" spans="1:12" s="154" customFormat="1" ht="13.5">
      <c r="A7" s="328" t="s">
        <v>20</v>
      </c>
      <c r="B7" s="329"/>
      <c r="C7" s="322"/>
      <c r="D7" s="305" t="s">
        <v>19</v>
      </c>
      <c r="E7" s="305" t="s">
        <v>19</v>
      </c>
      <c r="F7" s="305" t="s">
        <v>19</v>
      </c>
      <c r="G7" s="305" t="s">
        <v>157</v>
      </c>
      <c r="H7" s="305" t="s">
        <v>155</v>
      </c>
      <c r="I7" s="305" t="s">
        <v>153</v>
      </c>
      <c r="J7" s="305" t="s">
        <v>158</v>
      </c>
      <c r="K7" s="306" t="s">
        <v>160</v>
      </c>
      <c r="L7" s="334"/>
    </row>
    <row r="8" spans="1:14" s="2" customFormat="1" ht="18.75" customHeight="1">
      <c r="A8" s="326" t="s">
        <v>18</v>
      </c>
      <c r="B8" s="327"/>
      <c r="C8" s="39">
        <v>25887</v>
      </c>
      <c r="D8" s="39">
        <v>15748</v>
      </c>
      <c r="E8" s="39">
        <v>4801</v>
      </c>
      <c r="F8" s="39">
        <v>3888</v>
      </c>
      <c r="G8" s="39">
        <v>766</v>
      </c>
      <c r="H8" s="39">
        <v>418</v>
      </c>
      <c r="I8" s="39">
        <v>179</v>
      </c>
      <c r="J8" s="39">
        <v>41</v>
      </c>
      <c r="K8" s="39">
        <v>46</v>
      </c>
      <c r="L8" s="40">
        <v>236348</v>
      </c>
      <c r="N8" s="35"/>
    </row>
    <row r="9" spans="2:14" s="154" customFormat="1" ht="3" customHeight="1">
      <c r="B9" s="308"/>
      <c r="C9" s="309"/>
      <c r="D9" s="309"/>
      <c r="E9" s="310"/>
      <c r="F9" s="309"/>
      <c r="G9" s="310"/>
      <c r="H9" s="310"/>
      <c r="I9" s="309"/>
      <c r="J9" s="309"/>
      <c r="K9" s="310"/>
      <c r="L9" s="311"/>
      <c r="N9" s="307"/>
    </row>
    <row r="10" spans="2:14" s="154" customFormat="1" ht="18.75" customHeight="1">
      <c r="B10" s="312" t="s">
        <v>17</v>
      </c>
      <c r="C10" s="313">
        <v>12</v>
      </c>
      <c r="D10" s="313">
        <v>6</v>
      </c>
      <c r="E10" s="313">
        <v>1</v>
      </c>
      <c r="F10" s="313">
        <v>3</v>
      </c>
      <c r="G10" s="313" t="s">
        <v>84</v>
      </c>
      <c r="H10" s="313">
        <v>2</v>
      </c>
      <c r="I10" s="313" t="s">
        <v>84</v>
      </c>
      <c r="J10" s="313" t="s">
        <v>84</v>
      </c>
      <c r="K10" s="313" t="s">
        <v>84</v>
      </c>
      <c r="L10" s="314">
        <v>187</v>
      </c>
      <c r="N10" s="307"/>
    </row>
    <row r="11" spans="2:14" s="154" customFormat="1" ht="18.75" customHeight="1">
      <c r="B11" s="312" t="s">
        <v>16</v>
      </c>
      <c r="C11" s="313" t="s">
        <v>0</v>
      </c>
      <c r="D11" s="313" t="s">
        <v>0</v>
      </c>
      <c r="E11" s="313" t="s">
        <v>0</v>
      </c>
      <c r="F11" s="313" t="s">
        <v>0</v>
      </c>
      <c r="G11" s="313" t="s">
        <v>0</v>
      </c>
      <c r="H11" s="313" t="s">
        <v>0</v>
      </c>
      <c r="I11" s="313" t="s">
        <v>0</v>
      </c>
      <c r="J11" s="313" t="s">
        <v>0</v>
      </c>
      <c r="K11" s="313" t="s">
        <v>0</v>
      </c>
      <c r="L11" s="314" t="s">
        <v>0</v>
      </c>
      <c r="N11" s="307"/>
    </row>
    <row r="12" spans="2:14" s="154" customFormat="1" ht="18.75" customHeight="1">
      <c r="B12" s="312" t="s">
        <v>15</v>
      </c>
      <c r="C12" s="313" t="s">
        <v>0</v>
      </c>
      <c r="D12" s="313" t="s">
        <v>0</v>
      </c>
      <c r="E12" s="313" t="s">
        <v>0</v>
      </c>
      <c r="F12" s="313" t="s">
        <v>0</v>
      </c>
      <c r="G12" s="313" t="s">
        <v>0</v>
      </c>
      <c r="H12" s="313" t="s">
        <v>0</v>
      </c>
      <c r="I12" s="313" t="s">
        <v>0</v>
      </c>
      <c r="J12" s="313" t="s">
        <v>0</v>
      </c>
      <c r="K12" s="313" t="s">
        <v>0</v>
      </c>
      <c r="L12" s="314" t="s">
        <v>0</v>
      </c>
      <c r="N12" s="307"/>
    </row>
    <row r="13" spans="2:14" s="154" customFormat="1" ht="18.75" customHeight="1">
      <c r="B13" s="312" t="s">
        <v>14</v>
      </c>
      <c r="C13" s="313">
        <v>2696</v>
      </c>
      <c r="D13" s="313">
        <v>1469</v>
      </c>
      <c r="E13" s="313">
        <v>689</v>
      </c>
      <c r="F13" s="313">
        <v>455</v>
      </c>
      <c r="G13" s="313">
        <v>52</v>
      </c>
      <c r="H13" s="313">
        <v>23</v>
      </c>
      <c r="I13" s="313">
        <v>6</v>
      </c>
      <c r="J13" s="313" t="s">
        <v>84</v>
      </c>
      <c r="K13" s="313">
        <v>2</v>
      </c>
      <c r="L13" s="314">
        <v>19266</v>
      </c>
      <c r="N13" s="307"/>
    </row>
    <row r="14" spans="2:14" s="154" customFormat="1" ht="18.75" customHeight="1">
      <c r="B14" s="312" t="s">
        <v>13</v>
      </c>
      <c r="C14" s="313">
        <v>3406</v>
      </c>
      <c r="D14" s="313">
        <v>2140</v>
      </c>
      <c r="E14" s="313">
        <v>676</v>
      </c>
      <c r="F14" s="313">
        <v>471</v>
      </c>
      <c r="G14" s="313">
        <v>71</v>
      </c>
      <c r="H14" s="313">
        <v>34</v>
      </c>
      <c r="I14" s="313">
        <v>8</v>
      </c>
      <c r="J14" s="313">
        <v>3</v>
      </c>
      <c r="K14" s="313">
        <v>3</v>
      </c>
      <c r="L14" s="314">
        <v>24603</v>
      </c>
      <c r="N14" s="307"/>
    </row>
    <row r="15" spans="2:14" s="154" customFormat="1" ht="18.75" customHeight="1">
      <c r="B15" s="312" t="s">
        <v>12</v>
      </c>
      <c r="C15" s="313">
        <v>11</v>
      </c>
      <c r="D15" s="313">
        <v>1</v>
      </c>
      <c r="E15" s="313" t="s">
        <v>84</v>
      </c>
      <c r="F15" s="313">
        <v>7</v>
      </c>
      <c r="G15" s="313">
        <v>1</v>
      </c>
      <c r="H15" s="313">
        <v>1</v>
      </c>
      <c r="I15" s="313">
        <v>1</v>
      </c>
      <c r="J15" s="313" t="s">
        <v>84</v>
      </c>
      <c r="K15" s="313" t="s">
        <v>84</v>
      </c>
      <c r="L15" s="314">
        <v>415</v>
      </c>
      <c r="N15" s="307"/>
    </row>
    <row r="16" spans="2:14" s="154" customFormat="1" ht="18.75" customHeight="1">
      <c r="B16" s="312" t="s">
        <v>11</v>
      </c>
      <c r="C16" s="313">
        <v>149</v>
      </c>
      <c r="D16" s="313">
        <v>103</v>
      </c>
      <c r="E16" s="313">
        <v>25</v>
      </c>
      <c r="F16" s="313">
        <v>13</v>
      </c>
      <c r="G16" s="313">
        <v>4</v>
      </c>
      <c r="H16" s="313">
        <v>2</v>
      </c>
      <c r="I16" s="313">
        <v>1</v>
      </c>
      <c r="J16" s="313" t="s">
        <v>84</v>
      </c>
      <c r="K16" s="313">
        <v>1</v>
      </c>
      <c r="L16" s="314">
        <v>1021</v>
      </c>
      <c r="N16" s="307"/>
    </row>
    <row r="17" spans="2:14" s="154" customFormat="1" ht="18.75" customHeight="1">
      <c r="B17" s="312" t="s">
        <v>10</v>
      </c>
      <c r="C17" s="313">
        <v>1493</v>
      </c>
      <c r="D17" s="313">
        <v>960</v>
      </c>
      <c r="E17" s="313">
        <v>120</v>
      </c>
      <c r="F17" s="313">
        <v>240</v>
      </c>
      <c r="G17" s="313">
        <v>75</v>
      </c>
      <c r="H17" s="313">
        <v>45</v>
      </c>
      <c r="I17" s="313">
        <v>42</v>
      </c>
      <c r="J17" s="313">
        <v>9</v>
      </c>
      <c r="K17" s="313">
        <v>2</v>
      </c>
      <c r="L17" s="314">
        <v>24323</v>
      </c>
      <c r="N17" s="307"/>
    </row>
    <row r="18" spans="2:14" s="154" customFormat="1" ht="18.75" customHeight="1">
      <c r="B18" s="312" t="s">
        <v>9</v>
      </c>
      <c r="C18" s="313">
        <v>6172</v>
      </c>
      <c r="D18" s="313">
        <v>3722</v>
      </c>
      <c r="E18" s="313">
        <v>1181</v>
      </c>
      <c r="F18" s="313">
        <v>1013</v>
      </c>
      <c r="G18" s="313">
        <v>132</v>
      </c>
      <c r="H18" s="313">
        <v>67</v>
      </c>
      <c r="I18" s="313">
        <v>42</v>
      </c>
      <c r="J18" s="313">
        <v>2</v>
      </c>
      <c r="K18" s="313">
        <v>13</v>
      </c>
      <c r="L18" s="314">
        <v>48822</v>
      </c>
      <c r="N18" s="307"/>
    </row>
    <row r="19" spans="2:14" s="154" customFormat="1" ht="18.75" customHeight="1">
      <c r="B19" s="312" t="s">
        <v>8</v>
      </c>
      <c r="C19" s="313">
        <v>286</v>
      </c>
      <c r="D19" s="313">
        <v>108</v>
      </c>
      <c r="E19" s="313">
        <v>40</v>
      </c>
      <c r="F19" s="313">
        <v>93</v>
      </c>
      <c r="G19" s="313">
        <v>34</v>
      </c>
      <c r="H19" s="313">
        <v>10</v>
      </c>
      <c r="I19" s="313">
        <v>1</v>
      </c>
      <c r="J19" s="313" t="s">
        <v>84</v>
      </c>
      <c r="K19" s="313" t="s">
        <v>84</v>
      </c>
      <c r="L19" s="314">
        <v>4238</v>
      </c>
      <c r="N19" s="307"/>
    </row>
    <row r="20" spans="2:14" s="154" customFormat="1" ht="18.75" customHeight="1">
      <c r="B20" s="312" t="s">
        <v>7</v>
      </c>
      <c r="C20" s="313">
        <v>2077</v>
      </c>
      <c r="D20" s="313">
        <v>1719</v>
      </c>
      <c r="E20" s="313">
        <v>234</v>
      </c>
      <c r="F20" s="313">
        <v>92</v>
      </c>
      <c r="G20" s="313">
        <v>13</v>
      </c>
      <c r="H20" s="313">
        <v>8</v>
      </c>
      <c r="I20" s="313" t="s">
        <v>84</v>
      </c>
      <c r="J20" s="313">
        <v>1</v>
      </c>
      <c r="K20" s="313">
        <v>10</v>
      </c>
      <c r="L20" s="314">
        <v>7705</v>
      </c>
      <c r="N20" s="307"/>
    </row>
    <row r="21" spans="2:14" s="154" customFormat="1" ht="18.75" customHeight="1">
      <c r="B21" s="315" t="s">
        <v>6</v>
      </c>
      <c r="C21" s="313">
        <v>676</v>
      </c>
      <c r="D21" s="313">
        <v>477</v>
      </c>
      <c r="E21" s="313">
        <v>129</v>
      </c>
      <c r="F21" s="313">
        <v>53</v>
      </c>
      <c r="G21" s="313">
        <v>6</v>
      </c>
      <c r="H21" s="313">
        <v>8</v>
      </c>
      <c r="I21" s="313">
        <v>3</v>
      </c>
      <c r="J21" s="313" t="s">
        <v>84</v>
      </c>
      <c r="K21" s="313" t="s">
        <v>84</v>
      </c>
      <c r="L21" s="314">
        <v>4040</v>
      </c>
      <c r="N21" s="307"/>
    </row>
    <row r="22" spans="2:14" s="154" customFormat="1" ht="18.75" customHeight="1">
      <c r="B22" s="312" t="s">
        <v>5</v>
      </c>
      <c r="C22" s="313">
        <v>3084</v>
      </c>
      <c r="D22" s="313">
        <v>1945</v>
      </c>
      <c r="E22" s="313">
        <v>534</v>
      </c>
      <c r="F22" s="313">
        <v>461</v>
      </c>
      <c r="G22" s="313">
        <v>103</v>
      </c>
      <c r="H22" s="313">
        <v>33</v>
      </c>
      <c r="I22" s="313">
        <v>4</v>
      </c>
      <c r="J22" s="313">
        <v>2</v>
      </c>
      <c r="K22" s="313">
        <v>2</v>
      </c>
      <c r="L22" s="314">
        <v>23844</v>
      </c>
      <c r="N22" s="307"/>
    </row>
    <row r="23" spans="2:14" s="154" customFormat="1" ht="18.75" customHeight="1">
      <c r="B23" s="312" t="s">
        <v>4</v>
      </c>
      <c r="C23" s="313">
        <v>1978</v>
      </c>
      <c r="D23" s="313">
        <v>1547</v>
      </c>
      <c r="E23" s="313">
        <v>232</v>
      </c>
      <c r="F23" s="313">
        <v>148</v>
      </c>
      <c r="G23" s="313">
        <v>27</v>
      </c>
      <c r="H23" s="313">
        <v>15</v>
      </c>
      <c r="I23" s="313">
        <v>2</v>
      </c>
      <c r="J23" s="313" t="s">
        <v>84</v>
      </c>
      <c r="K23" s="313">
        <v>7</v>
      </c>
      <c r="L23" s="314">
        <v>9149</v>
      </c>
      <c r="N23" s="307"/>
    </row>
    <row r="24" spans="2:14" s="154" customFormat="1" ht="18.75" customHeight="1">
      <c r="B24" s="312" t="s">
        <v>3</v>
      </c>
      <c r="C24" s="313">
        <v>628</v>
      </c>
      <c r="D24" s="313">
        <v>276</v>
      </c>
      <c r="E24" s="313">
        <v>75</v>
      </c>
      <c r="F24" s="313">
        <v>181</v>
      </c>
      <c r="G24" s="313">
        <v>65</v>
      </c>
      <c r="H24" s="313">
        <v>23</v>
      </c>
      <c r="I24" s="313">
        <v>3</v>
      </c>
      <c r="J24" s="313">
        <v>3</v>
      </c>
      <c r="K24" s="313">
        <v>2</v>
      </c>
      <c r="L24" s="314">
        <v>10410</v>
      </c>
      <c r="N24" s="307"/>
    </row>
    <row r="25" spans="2:14" s="154" customFormat="1" ht="18.75" customHeight="1">
      <c r="B25" s="312" t="s">
        <v>2</v>
      </c>
      <c r="C25" s="313">
        <v>1845</v>
      </c>
      <c r="D25" s="313">
        <v>584</v>
      </c>
      <c r="E25" s="313">
        <v>544</v>
      </c>
      <c r="F25" s="313">
        <v>447</v>
      </c>
      <c r="G25" s="313">
        <v>121</v>
      </c>
      <c r="H25" s="313">
        <v>96</v>
      </c>
      <c r="I25" s="313">
        <v>44</v>
      </c>
      <c r="J25" s="313">
        <v>9</v>
      </c>
      <c r="K25" s="313" t="s">
        <v>84</v>
      </c>
      <c r="L25" s="314">
        <v>36401</v>
      </c>
      <c r="N25" s="307"/>
    </row>
    <row r="26" spans="2:14" s="154" customFormat="1" ht="18.75" customHeight="1">
      <c r="B26" s="312" t="s">
        <v>1</v>
      </c>
      <c r="C26" s="313">
        <v>79</v>
      </c>
      <c r="D26" s="313">
        <v>5</v>
      </c>
      <c r="E26" s="313">
        <v>58</v>
      </c>
      <c r="F26" s="313">
        <v>11</v>
      </c>
      <c r="G26" s="313" t="s">
        <v>84</v>
      </c>
      <c r="H26" s="313" t="s">
        <v>84</v>
      </c>
      <c r="I26" s="313" t="s">
        <v>84</v>
      </c>
      <c r="J26" s="313">
        <v>3</v>
      </c>
      <c r="K26" s="313">
        <v>2</v>
      </c>
      <c r="L26" s="314">
        <v>1751</v>
      </c>
      <c r="N26" s="307"/>
    </row>
    <row r="27" spans="2:14" s="154" customFormat="1" ht="24" customHeight="1">
      <c r="B27" s="316" t="s">
        <v>143</v>
      </c>
      <c r="C27" s="313">
        <v>1238</v>
      </c>
      <c r="D27" s="313">
        <v>679</v>
      </c>
      <c r="E27" s="313">
        <v>250</v>
      </c>
      <c r="F27" s="313">
        <v>187</v>
      </c>
      <c r="G27" s="313">
        <v>53</v>
      </c>
      <c r="H27" s="313">
        <v>49</v>
      </c>
      <c r="I27" s="313">
        <v>13</v>
      </c>
      <c r="J27" s="313">
        <v>5</v>
      </c>
      <c r="K27" s="313">
        <v>2</v>
      </c>
      <c r="L27" s="314">
        <v>14890</v>
      </c>
      <c r="N27" s="307"/>
    </row>
    <row r="28" spans="1:14" s="154" customFormat="1" ht="24" customHeight="1">
      <c r="A28" s="169"/>
      <c r="B28" s="317" t="s">
        <v>151</v>
      </c>
      <c r="C28" s="318">
        <v>57</v>
      </c>
      <c r="D28" s="318">
        <v>7</v>
      </c>
      <c r="E28" s="318">
        <v>13</v>
      </c>
      <c r="F28" s="318">
        <v>13</v>
      </c>
      <c r="G28" s="318">
        <v>9</v>
      </c>
      <c r="H28" s="318">
        <v>2</v>
      </c>
      <c r="I28" s="318">
        <v>9</v>
      </c>
      <c r="J28" s="318">
        <v>4</v>
      </c>
      <c r="K28" s="318" t="s">
        <v>84</v>
      </c>
      <c r="L28" s="319">
        <v>5283</v>
      </c>
      <c r="N28" s="307"/>
    </row>
    <row r="29" spans="1:5" ht="13.5">
      <c r="A29" s="330" t="s">
        <v>142</v>
      </c>
      <c r="B29" s="331"/>
      <c r="C29" s="331"/>
      <c r="D29" s="331"/>
      <c r="E29" s="331"/>
    </row>
    <row r="30" spans="2:12" ht="13.5">
      <c r="B30" s="140"/>
      <c r="L30" s="320"/>
    </row>
    <row r="31" spans="3:11" ht="13.5">
      <c r="C31" s="320"/>
      <c r="D31" s="320"/>
      <c r="E31" s="320"/>
      <c r="F31" s="320"/>
      <c r="G31" s="320"/>
      <c r="H31" s="320"/>
      <c r="I31" s="320"/>
      <c r="J31" s="320"/>
      <c r="K31" s="320"/>
    </row>
  </sheetData>
  <sheetProtection/>
  <mergeCells count="6">
    <mergeCell ref="C6:C7"/>
    <mergeCell ref="C5:K5"/>
    <mergeCell ref="A8:B8"/>
    <mergeCell ref="A7:B7"/>
    <mergeCell ref="A29:E29"/>
    <mergeCell ref="L5:L7"/>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14"/>
  <sheetViews>
    <sheetView zoomScaleSheetLayoutView="145" workbookViewId="0" topLeftCell="A1">
      <selection activeCell="H9" sqref="H9"/>
    </sheetView>
  </sheetViews>
  <sheetFormatPr defaultColWidth="9.140625" defaultRowHeight="15"/>
  <cols>
    <col min="1" max="1" width="7.140625" style="180" customWidth="1"/>
    <col min="2" max="2" width="6.7109375" style="180" customWidth="1"/>
    <col min="3" max="3" width="7.8515625" style="180" customWidth="1"/>
    <col min="4" max="4" width="9.140625" style="180" customWidth="1"/>
    <col min="5" max="5" width="10.28125" style="180" customWidth="1"/>
    <col min="6" max="6" width="10.421875" style="180" bestFit="1" customWidth="1"/>
    <col min="7" max="8" width="11.57421875" style="180" bestFit="1" customWidth="1"/>
    <col min="9" max="9" width="11.28125" style="180" customWidth="1"/>
    <col min="10" max="16384" width="9.00390625" style="180" customWidth="1"/>
  </cols>
  <sheetData>
    <row r="1" spans="1:7" s="13" customFormat="1" ht="15" customHeight="1">
      <c r="A1" s="15" t="s">
        <v>47</v>
      </c>
      <c r="B1" s="14"/>
      <c r="C1" s="14"/>
      <c r="D1" s="14"/>
      <c r="E1" s="14"/>
      <c r="F1" s="14"/>
      <c r="G1" s="14"/>
    </row>
    <row r="2" spans="1:9" s="280" customFormat="1" ht="14.25" thickBot="1">
      <c r="A2" s="210"/>
      <c r="B2" s="258"/>
      <c r="C2" s="258"/>
      <c r="D2" s="258"/>
      <c r="E2" s="258"/>
      <c r="F2" s="258"/>
      <c r="G2" s="258"/>
      <c r="H2" s="258"/>
      <c r="I2" s="145" t="s">
        <v>46</v>
      </c>
    </row>
    <row r="3" spans="1:9" s="283" customFormat="1" ht="12.75" thickTop="1">
      <c r="A3" s="339" t="s">
        <v>45</v>
      </c>
      <c r="B3" s="335" t="s">
        <v>44</v>
      </c>
      <c r="C3" s="213" t="s">
        <v>43</v>
      </c>
      <c r="D3" s="214"/>
      <c r="E3" s="215"/>
      <c r="F3" s="281"/>
      <c r="G3" s="281"/>
      <c r="H3" s="281"/>
      <c r="I3" s="282"/>
    </row>
    <row r="4" spans="1:9" s="283" customFormat="1" ht="13.5" customHeight="1">
      <c r="A4" s="340"/>
      <c r="B4" s="321"/>
      <c r="C4" s="217"/>
      <c r="D4" s="336" t="s">
        <v>42</v>
      </c>
      <c r="E4" s="251" t="s">
        <v>41</v>
      </c>
      <c r="F4" s="222" t="s">
        <v>40</v>
      </c>
      <c r="G4" s="284" t="s">
        <v>39</v>
      </c>
      <c r="H4" s="284" t="s">
        <v>38</v>
      </c>
      <c r="I4" s="222" t="s">
        <v>37</v>
      </c>
    </row>
    <row r="5" spans="1:9" s="283" customFormat="1" ht="12">
      <c r="A5" s="223" t="s">
        <v>36</v>
      </c>
      <c r="B5" s="321"/>
      <c r="C5" s="224" t="s">
        <v>23</v>
      </c>
      <c r="D5" s="337"/>
      <c r="E5" s="224" t="s">
        <v>35</v>
      </c>
      <c r="F5" s="285" t="s">
        <v>34</v>
      </c>
      <c r="G5" s="285" t="s">
        <v>33</v>
      </c>
      <c r="H5" s="285" t="s">
        <v>32</v>
      </c>
      <c r="I5" s="286" t="s">
        <v>31</v>
      </c>
    </row>
    <row r="6" spans="1:9" s="283" customFormat="1" ht="12.75" customHeight="1">
      <c r="A6" s="287" t="s">
        <v>30</v>
      </c>
      <c r="B6" s="322"/>
      <c r="C6" s="288"/>
      <c r="D6" s="338"/>
      <c r="E6" s="255" t="s">
        <v>29</v>
      </c>
      <c r="F6" s="289" t="s">
        <v>28</v>
      </c>
      <c r="G6" s="257" t="s">
        <v>28</v>
      </c>
      <c r="H6" s="273" t="s">
        <v>28</v>
      </c>
      <c r="I6" s="290" t="s">
        <v>28</v>
      </c>
    </row>
    <row r="7" spans="1:9" s="283" customFormat="1" ht="18" customHeight="1">
      <c r="A7" s="291">
        <v>24</v>
      </c>
      <c r="B7" s="260">
        <v>1016</v>
      </c>
      <c r="C7" s="292">
        <v>13859</v>
      </c>
      <c r="D7" s="260">
        <v>13735</v>
      </c>
      <c r="E7" s="292">
        <v>124</v>
      </c>
      <c r="F7" s="293">
        <v>5113956</v>
      </c>
      <c r="G7" s="292">
        <v>18220148</v>
      </c>
      <c r="H7" s="260">
        <v>32681769</v>
      </c>
      <c r="I7" s="294">
        <v>13427016</v>
      </c>
    </row>
    <row r="8" spans="1:10" s="283" customFormat="1" ht="15.75" customHeight="1">
      <c r="A8" s="226">
        <v>25</v>
      </c>
      <c r="B8" s="260">
        <v>942</v>
      </c>
      <c r="C8" s="260">
        <v>13521</v>
      </c>
      <c r="D8" s="260">
        <v>13409</v>
      </c>
      <c r="E8" s="260">
        <v>112</v>
      </c>
      <c r="F8" s="293">
        <v>5335685</v>
      </c>
      <c r="G8" s="260">
        <v>14257545</v>
      </c>
      <c r="H8" s="260">
        <v>26371932</v>
      </c>
      <c r="I8" s="295">
        <v>10968017</v>
      </c>
      <c r="J8" s="296"/>
    </row>
    <row r="9" spans="1:9" s="11" customFormat="1" ht="18" customHeight="1">
      <c r="A9" s="41">
        <v>26</v>
      </c>
      <c r="B9" s="42">
        <v>883</v>
      </c>
      <c r="C9" s="42">
        <v>12760</v>
      </c>
      <c r="D9" s="42">
        <v>12676</v>
      </c>
      <c r="E9" s="42">
        <v>84</v>
      </c>
      <c r="F9" s="43">
        <v>4540190</v>
      </c>
      <c r="G9" s="42">
        <v>13253236</v>
      </c>
      <c r="H9" s="42">
        <v>22689403</v>
      </c>
      <c r="I9" s="44">
        <v>8537500</v>
      </c>
    </row>
    <row r="10" spans="1:10" ht="13.5">
      <c r="A10" s="235" t="s">
        <v>144</v>
      </c>
      <c r="B10" s="235"/>
      <c r="C10" s="235"/>
      <c r="D10" s="235"/>
      <c r="E10" s="235"/>
      <c r="F10" s="235"/>
      <c r="G10" s="235"/>
      <c r="H10" s="235"/>
      <c r="I10" s="297" t="s">
        <v>145</v>
      </c>
      <c r="J10" s="108"/>
    </row>
    <row r="11" spans="2:10" ht="13.5">
      <c r="B11" s="298"/>
      <c r="C11" s="298"/>
      <c r="D11" s="298"/>
      <c r="E11" s="298"/>
      <c r="F11" s="298"/>
      <c r="G11" s="298"/>
      <c r="H11" s="298"/>
      <c r="I11" s="298"/>
      <c r="J11" s="108"/>
    </row>
    <row r="12" spans="1:10" ht="13.5">
      <c r="A12" s="299"/>
      <c r="B12" s="299"/>
      <c r="C12" s="299"/>
      <c r="D12" s="300"/>
      <c r="E12" s="300"/>
      <c r="F12" s="300"/>
      <c r="G12" s="300"/>
      <c r="H12" s="300"/>
      <c r="I12" s="183"/>
      <c r="J12" s="108"/>
    </row>
    <row r="13" spans="1:10" ht="13.5">
      <c r="A13" s="211"/>
      <c r="B13" s="211"/>
      <c r="C13" s="211"/>
      <c r="D13" s="301"/>
      <c r="E13" s="301"/>
      <c r="F13" s="301"/>
      <c r="G13" s="301"/>
      <c r="H13" s="301"/>
      <c r="I13" s="183"/>
      <c r="J13" s="108"/>
    </row>
    <row r="14" spans="4:10" ht="13.5">
      <c r="D14" s="108"/>
      <c r="E14" s="108"/>
      <c r="F14" s="108"/>
      <c r="G14" s="108"/>
      <c r="H14" s="108"/>
      <c r="I14" s="108"/>
      <c r="J14" s="108"/>
    </row>
  </sheetData>
  <sheetProtection/>
  <mergeCells count="3">
    <mergeCell ref="B3:B6"/>
    <mergeCell ref="D4:D6"/>
    <mergeCell ref="A3:A4"/>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8"/>
  <sheetViews>
    <sheetView zoomScaleSheetLayoutView="175" zoomScalePageLayoutView="0" workbookViewId="0" topLeftCell="A1">
      <selection activeCell="H6" sqref="H6"/>
    </sheetView>
  </sheetViews>
  <sheetFormatPr defaultColWidth="9.140625" defaultRowHeight="15"/>
  <cols>
    <col min="1" max="1" width="1.421875" style="180" customWidth="1"/>
    <col min="2" max="2" width="29.8515625" style="180" customWidth="1"/>
    <col min="3" max="5" width="9.00390625" style="180" customWidth="1"/>
    <col min="6" max="6" width="11.421875" style="180" customWidth="1"/>
    <col min="7" max="7" width="15.421875" style="180" customWidth="1"/>
    <col min="8" max="9" width="9.00390625" style="180" customWidth="1"/>
    <col min="10" max="10" width="10.140625" style="180" customWidth="1"/>
    <col min="11" max="16384" width="9.00390625" style="180" customWidth="1"/>
  </cols>
  <sheetData>
    <row r="1" spans="1:4" s="17" customFormat="1" ht="15" customHeight="1">
      <c r="A1" s="15" t="s">
        <v>213</v>
      </c>
      <c r="B1" s="15"/>
      <c r="C1" s="18"/>
      <c r="D1" s="18"/>
    </row>
    <row r="2" spans="2:7" s="211" customFormat="1" ht="12.75" customHeight="1" thickBot="1">
      <c r="B2" s="244"/>
      <c r="C2" s="244"/>
      <c r="D2" s="244"/>
      <c r="G2" s="145" t="s">
        <v>212</v>
      </c>
    </row>
    <row r="3" spans="1:7" s="217" customFormat="1" ht="13.5" customHeight="1" thickTop="1">
      <c r="A3" s="245"/>
      <c r="B3" s="246" t="s">
        <v>211</v>
      </c>
      <c r="C3" s="247" t="s">
        <v>66</v>
      </c>
      <c r="D3" s="248"/>
      <c r="E3" s="215"/>
      <c r="F3" s="335" t="s">
        <v>65</v>
      </c>
      <c r="G3" s="249"/>
    </row>
    <row r="4" spans="2:7" s="217" customFormat="1" ht="13.5" customHeight="1">
      <c r="B4" s="250"/>
      <c r="C4" s="343" t="s">
        <v>23</v>
      </c>
      <c r="D4" s="252" t="s">
        <v>210</v>
      </c>
      <c r="E4" s="226" t="s">
        <v>210</v>
      </c>
      <c r="F4" s="321"/>
      <c r="G4" s="253" t="s">
        <v>209</v>
      </c>
    </row>
    <row r="5" spans="1:7" s="217" customFormat="1" ht="13.5" customHeight="1">
      <c r="A5" s="328" t="s">
        <v>64</v>
      </c>
      <c r="B5" s="329"/>
      <c r="C5" s="322"/>
      <c r="D5" s="256" t="s">
        <v>208</v>
      </c>
      <c r="E5" s="255" t="s">
        <v>207</v>
      </c>
      <c r="F5" s="342"/>
      <c r="G5" s="257" t="s">
        <v>28</v>
      </c>
    </row>
    <row r="6" spans="1:7" s="16" customFormat="1" ht="18" customHeight="1">
      <c r="A6" s="344" t="s">
        <v>63</v>
      </c>
      <c r="B6" s="327"/>
      <c r="C6" s="45">
        <v>883</v>
      </c>
      <c r="D6" s="45">
        <v>819</v>
      </c>
      <c r="E6" s="45">
        <v>64</v>
      </c>
      <c r="F6" s="45">
        <v>12760</v>
      </c>
      <c r="G6" s="46">
        <v>22689403</v>
      </c>
    </row>
    <row r="7" spans="2:9" s="217" customFormat="1" ht="3.75" customHeight="1">
      <c r="B7" s="259"/>
      <c r="C7" s="260"/>
      <c r="E7" s="261"/>
      <c r="F7" s="262"/>
      <c r="G7" s="263"/>
      <c r="I7" s="258"/>
    </row>
    <row r="8" spans="2:7" s="217" customFormat="1" ht="15.75" customHeight="1">
      <c r="B8" s="259" t="s">
        <v>62</v>
      </c>
      <c r="C8" s="264">
        <v>62</v>
      </c>
      <c r="D8" s="264">
        <v>52</v>
      </c>
      <c r="E8" s="264">
        <v>10</v>
      </c>
      <c r="F8" s="265">
        <v>2075</v>
      </c>
      <c r="G8" s="266">
        <v>2881099</v>
      </c>
    </row>
    <row r="9" spans="2:9" s="217" customFormat="1" ht="15.75" customHeight="1">
      <c r="B9" s="259" t="s">
        <v>61</v>
      </c>
      <c r="C9" s="264">
        <v>47</v>
      </c>
      <c r="D9" s="267">
        <v>46</v>
      </c>
      <c r="E9" s="264">
        <v>1</v>
      </c>
      <c r="F9" s="268">
        <v>500</v>
      </c>
      <c r="G9" s="269">
        <v>459664</v>
      </c>
      <c r="I9" s="258"/>
    </row>
    <row r="10" spans="2:9" s="217" customFormat="1" ht="15.75" customHeight="1">
      <c r="B10" s="259" t="s">
        <v>206</v>
      </c>
      <c r="C10" s="264">
        <v>5</v>
      </c>
      <c r="D10" s="264">
        <v>5</v>
      </c>
      <c r="E10" s="264" t="s">
        <v>84</v>
      </c>
      <c r="F10" s="268">
        <v>30</v>
      </c>
      <c r="G10" s="266">
        <v>26974</v>
      </c>
      <c r="I10" s="258"/>
    </row>
    <row r="11" spans="2:9" s="217" customFormat="1" ht="15.75" customHeight="1">
      <c r="B11" s="259" t="s">
        <v>60</v>
      </c>
      <c r="C11" s="264">
        <v>51</v>
      </c>
      <c r="D11" s="264">
        <v>48</v>
      </c>
      <c r="E11" s="264">
        <v>3</v>
      </c>
      <c r="F11" s="265">
        <v>467</v>
      </c>
      <c r="G11" s="266">
        <v>711213</v>
      </c>
      <c r="I11" s="258"/>
    </row>
    <row r="12" spans="2:9" s="217" customFormat="1" ht="15.75" customHeight="1">
      <c r="B12" s="259" t="s">
        <v>59</v>
      </c>
      <c r="C12" s="264">
        <v>59</v>
      </c>
      <c r="D12" s="264">
        <v>56</v>
      </c>
      <c r="E12" s="264">
        <v>3</v>
      </c>
      <c r="F12" s="265">
        <v>880</v>
      </c>
      <c r="G12" s="266">
        <v>1757448</v>
      </c>
      <c r="I12" s="258"/>
    </row>
    <row r="13" spans="2:9" s="217" customFormat="1" ht="15.75" customHeight="1">
      <c r="B13" s="259" t="s">
        <v>205</v>
      </c>
      <c r="C13" s="264">
        <v>74</v>
      </c>
      <c r="D13" s="264">
        <v>71</v>
      </c>
      <c r="E13" s="264">
        <v>3</v>
      </c>
      <c r="F13" s="265">
        <v>861</v>
      </c>
      <c r="G13" s="266">
        <v>1224510</v>
      </c>
      <c r="I13" s="258"/>
    </row>
    <row r="14" spans="2:9" s="217" customFormat="1" ht="15.75" customHeight="1">
      <c r="B14" s="259" t="s">
        <v>58</v>
      </c>
      <c r="C14" s="264">
        <v>23</v>
      </c>
      <c r="D14" s="264">
        <v>16</v>
      </c>
      <c r="E14" s="264">
        <v>7</v>
      </c>
      <c r="F14" s="265">
        <v>981</v>
      </c>
      <c r="G14" s="266">
        <v>2540418</v>
      </c>
      <c r="I14" s="258"/>
    </row>
    <row r="15" spans="2:9" s="217" customFormat="1" ht="15.75" customHeight="1">
      <c r="B15" s="259" t="s">
        <v>57</v>
      </c>
      <c r="C15" s="264">
        <v>3</v>
      </c>
      <c r="D15" s="264">
        <v>3</v>
      </c>
      <c r="E15" s="264" t="s">
        <v>84</v>
      </c>
      <c r="F15" s="268">
        <v>35</v>
      </c>
      <c r="G15" s="270">
        <v>114481</v>
      </c>
      <c r="I15" s="258"/>
    </row>
    <row r="16" spans="2:9" s="217" customFormat="1" ht="18" customHeight="1">
      <c r="B16" s="259" t="s">
        <v>204</v>
      </c>
      <c r="C16" s="264">
        <v>63</v>
      </c>
      <c r="D16" s="264">
        <v>60</v>
      </c>
      <c r="E16" s="264">
        <v>3</v>
      </c>
      <c r="F16" s="265">
        <v>712</v>
      </c>
      <c r="G16" s="266">
        <v>873636</v>
      </c>
      <c r="I16" s="258"/>
    </row>
    <row r="17" spans="2:9" s="217" customFormat="1" ht="15.75" customHeight="1">
      <c r="B17" s="259" t="s">
        <v>55</v>
      </c>
      <c r="C17" s="264">
        <v>20</v>
      </c>
      <c r="D17" s="264">
        <v>18</v>
      </c>
      <c r="E17" s="264">
        <v>2</v>
      </c>
      <c r="F17" s="268">
        <v>292</v>
      </c>
      <c r="G17" s="266">
        <v>299789</v>
      </c>
      <c r="I17" s="258"/>
    </row>
    <row r="18" spans="2:9" s="217" customFormat="1" ht="15.75" customHeight="1">
      <c r="B18" s="259" t="s">
        <v>54</v>
      </c>
      <c r="C18" s="264">
        <v>66</v>
      </c>
      <c r="D18" s="264">
        <v>62</v>
      </c>
      <c r="E18" s="264">
        <v>4</v>
      </c>
      <c r="F18" s="265">
        <v>727</v>
      </c>
      <c r="G18" s="266">
        <v>1527218</v>
      </c>
      <c r="I18" s="258"/>
    </row>
    <row r="19" spans="2:9" s="217" customFormat="1" ht="15.75" customHeight="1">
      <c r="B19" s="259" t="s">
        <v>53</v>
      </c>
      <c r="C19" s="264">
        <v>8</v>
      </c>
      <c r="D19" s="264">
        <v>5</v>
      </c>
      <c r="E19" s="264">
        <v>3</v>
      </c>
      <c r="F19" s="268">
        <v>260</v>
      </c>
      <c r="G19" s="266">
        <v>557660</v>
      </c>
      <c r="I19" s="258"/>
    </row>
    <row r="20" spans="2:9" s="217" customFormat="1" ht="15.75" customHeight="1">
      <c r="B20" s="259" t="s">
        <v>52</v>
      </c>
      <c r="C20" s="264">
        <v>6</v>
      </c>
      <c r="D20" s="264">
        <v>5</v>
      </c>
      <c r="E20" s="264">
        <v>1</v>
      </c>
      <c r="F20" s="268">
        <v>173</v>
      </c>
      <c r="G20" s="266">
        <v>1792396</v>
      </c>
      <c r="I20" s="258"/>
    </row>
    <row r="21" spans="2:9" s="217" customFormat="1" ht="15.75" customHeight="1">
      <c r="B21" s="259" t="s">
        <v>51</v>
      </c>
      <c r="C21" s="264">
        <v>8</v>
      </c>
      <c r="D21" s="264">
        <v>6</v>
      </c>
      <c r="E21" s="264">
        <v>2</v>
      </c>
      <c r="F21" s="268">
        <v>164</v>
      </c>
      <c r="G21" s="266">
        <v>541658</v>
      </c>
      <c r="I21" s="258"/>
    </row>
    <row r="22" spans="2:9" s="217" customFormat="1" ht="15.75" customHeight="1">
      <c r="B22" s="259" t="s">
        <v>50</v>
      </c>
      <c r="C22" s="264">
        <v>163</v>
      </c>
      <c r="D22" s="264">
        <v>160</v>
      </c>
      <c r="E22" s="264">
        <v>3</v>
      </c>
      <c r="F22" s="265">
        <v>1610</v>
      </c>
      <c r="G22" s="266">
        <v>2186252</v>
      </c>
      <c r="I22" s="258"/>
    </row>
    <row r="23" spans="2:9" s="217" customFormat="1" ht="15.75" customHeight="1">
      <c r="B23" s="271" t="s">
        <v>203</v>
      </c>
      <c r="C23" s="264">
        <v>26</v>
      </c>
      <c r="D23" s="124">
        <v>23</v>
      </c>
      <c r="E23" s="124">
        <v>3</v>
      </c>
      <c r="F23" s="126">
        <v>377</v>
      </c>
      <c r="G23" s="126">
        <v>630684</v>
      </c>
      <c r="I23" s="258"/>
    </row>
    <row r="24" spans="2:9" s="217" customFormat="1" ht="15.75" customHeight="1">
      <c r="B24" s="259" t="s">
        <v>202</v>
      </c>
      <c r="C24" s="264">
        <v>69</v>
      </c>
      <c r="D24" s="124">
        <v>65</v>
      </c>
      <c r="E24" s="124">
        <v>4</v>
      </c>
      <c r="F24" s="126">
        <v>855</v>
      </c>
      <c r="G24" s="126">
        <v>1512067</v>
      </c>
      <c r="I24" s="258"/>
    </row>
    <row r="25" spans="2:9" s="217" customFormat="1" ht="15.75" customHeight="1">
      <c r="B25" s="259" t="s">
        <v>201</v>
      </c>
      <c r="C25" s="264">
        <v>20</v>
      </c>
      <c r="D25" s="124">
        <v>17</v>
      </c>
      <c r="E25" s="124">
        <v>3</v>
      </c>
      <c r="F25" s="126">
        <v>279</v>
      </c>
      <c r="G25" s="126">
        <v>582292</v>
      </c>
      <c r="I25" s="258"/>
    </row>
    <row r="26" spans="2:9" s="217" customFormat="1" ht="15.75" customHeight="1">
      <c r="B26" s="259" t="s">
        <v>200</v>
      </c>
      <c r="C26" s="264">
        <v>5</v>
      </c>
      <c r="D26" s="264">
        <v>4</v>
      </c>
      <c r="E26" s="264">
        <v>1</v>
      </c>
      <c r="F26" s="265">
        <v>130</v>
      </c>
      <c r="G26" s="266">
        <v>183568</v>
      </c>
      <c r="I26" s="258"/>
    </row>
    <row r="27" spans="2:9" s="217" customFormat="1" ht="15.75" customHeight="1">
      <c r="B27" s="259" t="s">
        <v>199</v>
      </c>
      <c r="C27" s="264">
        <v>25</v>
      </c>
      <c r="D27" s="264">
        <v>22</v>
      </c>
      <c r="E27" s="264">
        <v>3</v>
      </c>
      <c r="F27" s="265">
        <v>370</v>
      </c>
      <c r="G27" s="266">
        <v>587344</v>
      </c>
      <c r="I27" s="258"/>
    </row>
    <row r="28" spans="2:9" s="217" customFormat="1" ht="15.75" customHeight="1">
      <c r="B28" s="259" t="s">
        <v>198</v>
      </c>
      <c r="C28" s="264">
        <v>6</v>
      </c>
      <c r="D28" s="264">
        <v>6</v>
      </c>
      <c r="E28" s="264" t="s">
        <v>84</v>
      </c>
      <c r="F28" s="265">
        <v>52</v>
      </c>
      <c r="G28" s="266">
        <v>63437</v>
      </c>
      <c r="I28" s="258"/>
    </row>
    <row r="29" spans="2:9" s="217" customFormat="1" ht="15.75" customHeight="1">
      <c r="B29" s="259" t="s">
        <v>49</v>
      </c>
      <c r="C29" s="264">
        <v>17</v>
      </c>
      <c r="D29" s="264">
        <v>15</v>
      </c>
      <c r="E29" s="264">
        <v>2</v>
      </c>
      <c r="F29" s="265">
        <v>248</v>
      </c>
      <c r="G29" s="266">
        <v>492652</v>
      </c>
      <c r="I29" s="258"/>
    </row>
    <row r="30" spans="1:9" s="217" customFormat="1" ht="15.75" customHeight="1">
      <c r="A30" s="254"/>
      <c r="B30" s="272" t="s">
        <v>48</v>
      </c>
      <c r="C30" s="273">
        <v>57</v>
      </c>
      <c r="D30" s="273">
        <v>54</v>
      </c>
      <c r="E30" s="273">
        <v>3</v>
      </c>
      <c r="F30" s="274">
        <v>682</v>
      </c>
      <c r="G30" s="275">
        <v>1142943</v>
      </c>
      <c r="H30" s="276"/>
      <c r="I30" s="258"/>
    </row>
    <row r="31" spans="1:11" s="238" customFormat="1" ht="13.5" customHeight="1">
      <c r="A31" s="238" t="s">
        <v>146</v>
      </c>
      <c r="F31" s="235"/>
      <c r="G31" s="237" t="s">
        <v>147</v>
      </c>
      <c r="H31" s="277"/>
      <c r="I31" s="277"/>
      <c r="J31" s="277"/>
      <c r="K31" s="277"/>
    </row>
    <row r="32" spans="3:11" s="182" customFormat="1" ht="13.5" customHeight="1">
      <c r="C32" s="278"/>
      <c r="D32" s="278"/>
      <c r="E32" s="278"/>
      <c r="F32" s="278"/>
      <c r="G32" s="237"/>
      <c r="H32" s="278"/>
      <c r="I32" s="278"/>
      <c r="J32" s="278"/>
      <c r="K32" s="278"/>
    </row>
    <row r="33" spans="2:7" s="182" customFormat="1" ht="13.5" customHeight="1">
      <c r="B33" s="106"/>
      <c r="E33" s="341"/>
      <c r="F33" s="341"/>
      <c r="G33" s="341"/>
    </row>
    <row r="34" spans="2:7" s="182" customFormat="1" ht="13.5" customHeight="1">
      <c r="B34" s="106"/>
      <c r="D34" s="279"/>
      <c r="E34" s="341"/>
      <c r="F34" s="341"/>
      <c r="G34" s="341"/>
    </row>
    <row r="35" s="182" customFormat="1" ht="13.5" customHeight="1"/>
    <row r="37" spans="5:8" ht="13.5">
      <c r="E37" s="108"/>
      <c r="F37" s="108"/>
      <c r="G37" s="108"/>
      <c r="H37" s="108"/>
    </row>
    <row r="38" spans="5:8" ht="13.5">
      <c r="E38" s="108"/>
      <c r="F38" s="108"/>
      <c r="G38" s="108"/>
      <c r="H38" s="108"/>
    </row>
  </sheetData>
  <sheetProtection/>
  <mergeCells count="6">
    <mergeCell ref="E33:G33"/>
    <mergeCell ref="E34:G34"/>
    <mergeCell ref="F3:F5"/>
    <mergeCell ref="C4:C5"/>
    <mergeCell ref="A6:B6"/>
    <mergeCell ref="A5:B5"/>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36"/>
  <sheetViews>
    <sheetView zoomScaleSheetLayoutView="175" zoomScalePageLayoutView="0" workbookViewId="0" topLeftCell="A1">
      <selection activeCell="K3" sqref="K3"/>
    </sheetView>
  </sheetViews>
  <sheetFormatPr defaultColWidth="9.140625" defaultRowHeight="15"/>
  <cols>
    <col min="1" max="1" width="7.421875" style="180" customWidth="1"/>
    <col min="2" max="2" width="7.140625" style="180" customWidth="1"/>
    <col min="3" max="3" width="8.140625" style="180" customWidth="1"/>
    <col min="4" max="4" width="12.00390625" style="180" customWidth="1"/>
    <col min="5" max="5" width="7.140625" style="180" customWidth="1"/>
    <col min="6" max="6" width="8.140625" style="180" customWidth="1"/>
    <col min="7" max="7" width="11.28125" style="180" customWidth="1"/>
    <col min="8" max="8" width="7.140625" style="180" customWidth="1"/>
    <col min="9" max="9" width="8.140625" style="180" customWidth="1"/>
    <col min="10" max="10" width="10.57421875" style="180" customWidth="1"/>
    <col min="11" max="11" width="5.28125" style="180" customWidth="1"/>
    <col min="12" max="12" width="7.28125" style="180" customWidth="1"/>
    <col min="13" max="16384" width="9.00390625" style="180" customWidth="1"/>
  </cols>
  <sheetData>
    <row r="1" spans="1:10" s="3" customFormat="1" ht="15" customHeight="1">
      <c r="A1" s="5" t="s">
        <v>79</v>
      </c>
      <c r="J1" s="19"/>
    </row>
    <row r="2" spans="1:10" s="211" customFormat="1" ht="12.75" customHeight="1" thickBot="1">
      <c r="A2" s="210"/>
      <c r="J2" s="145" t="s">
        <v>78</v>
      </c>
    </row>
    <row r="3" spans="1:10" s="217" customFormat="1" ht="18" customHeight="1" thickTop="1">
      <c r="A3" s="212" t="s">
        <v>77</v>
      </c>
      <c r="B3" s="213" t="s">
        <v>76</v>
      </c>
      <c r="C3" s="214"/>
      <c r="D3" s="215"/>
      <c r="E3" s="213" t="s">
        <v>75</v>
      </c>
      <c r="F3" s="214"/>
      <c r="G3" s="215"/>
      <c r="H3" s="216"/>
      <c r="I3" s="216" t="s">
        <v>74</v>
      </c>
      <c r="J3" s="214"/>
    </row>
    <row r="4" spans="1:10" s="217" customFormat="1" ht="13.5" customHeight="1">
      <c r="A4" s="218"/>
      <c r="B4" s="219"/>
      <c r="C4" s="220"/>
      <c r="D4" s="221" t="s">
        <v>73</v>
      </c>
      <c r="E4" s="219"/>
      <c r="F4" s="220"/>
      <c r="G4" s="221" t="s">
        <v>73</v>
      </c>
      <c r="H4" s="219"/>
      <c r="I4" s="220"/>
      <c r="J4" s="222" t="s">
        <v>73</v>
      </c>
    </row>
    <row r="5" spans="1:10" s="217" customFormat="1" ht="13.5" customHeight="1">
      <c r="A5" s="223"/>
      <c r="B5" s="224" t="s">
        <v>72</v>
      </c>
      <c r="C5" s="225" t="s">
        <v>71</v>
      </c>
      <c r="D5" s="226" t="s">
        <v>70</v>
      </c>
      <c r="E5" s="224" t="s">
        <v>72</v>
      </c>
      <c r="F5" s="225" t="s">
        <v>71</v>
      </c>
      <c r="G5" s="226" t="s">
        <v>70</v>
      </c>
      <c r="H5" s="224" t="s">
        <v>72</v>
      </c>
      <c r="I5" s="225" t="s">
        <v>71</v>
      </c>
      <c r="J5" s="227" t="s">
        <v>70</v>
      </c>
    </row>
    <row r="6" spans="1:10" s="217" customFormat="1" ht="13.5" customHeight="1">
      <c r="A6" s="228" t="s">
        <v>69</v>
      </c>
      <c r="B6" s="229"/>
      <c r="C6" s="230"/>
      <c r="D6" s="231" t="s">
        <v>68</v>
      </c>
      <c r="E6" s="229"/>
      <c r="F6" s="230"/>
      <c r="G6" s="231" t="s">
        <v>68</v>
      </c>
      <c r="H6" s="229"/>
      <c r="I6" s="230"/>
      <c r="J6" s="232" t="s">
        <v>68</v>
      </c>
    </row>
    <row r="7" spans="1:10" s="217" customFormat="1" ht="18" customHeight="1">
      <c r="A7" s="226">
        <v>16</v>
      </c>
      <c r="B7" s="233">
        <v>6974</v>
      </c>
      <c r="C7" s="234">
        <v>47675</v>
      </c>
      <c r="D7" s="233">
        <v>1776808</v>
      </c>
      <c r="E7" s="234">
        <v>1819</v>
      </c>
      <c r="F7" s="233">
        <v>16247</v>
      </c>
      <c r="G7" s="234">
        <v>1261887</v>
      </c>
      <c r="H7" s="233">
        <v>5155</v>
      </c>
      <c r="I7" s="233">
        <v>31428</v>
      </c>
      <c r="J7" s="234">
        <v>514921</v>
      </c>
    </row>
    <row r="8" spans="1:10" s="217" customFormat="1" ht="18" customHeight="1">
      <c r="A8" s="226">
        <v>19</v>
      </c>
      <c r="B8" s="233">
        <v>6503</v>
      </c>
      <c r="C8" s="234">
        <v>45786</v>
      </c>
      <c r="D8" s="233">
        <v>1880295</v>
      </c>
      <c r="E8" s="234">
        <v>1734</v>
      </c>
      <c r="F8" s="233">
        <v>13879</v>
      </c>
      <c r="G8" s="234">
        <v>1280519</v>
      </c>
      <c r="H8" s="233">
        <v>4769</v>
      </c>
      <c r="I8" s="233">
        <v>31907</v>
      </c>
      <c r="J8" s="234">
        <v>599776</v>
      </c>
    </row>
    <row r="9" spans="1:10" s="12" customFormat="1" ht="18" customHeight="1">
      <c r="A9" s="47">
        <v>26</v>
      </c>
      <c r="B9" s="36">
        <v>4649</v>
      </c>
      <c r="C9" s="36">
        <v>35287</v>
      </c>
      <c r="D9" s="36">
        <v>1284195</v>
      </c>
      <c r="E9" s="36">
        <v>1404</v>
      </c>
      <c r="F9" s="36">
        <v>11191</v>
      </c>
      <c r="G9" s="36">
        <v>779228</v>
      </c>
      <c r="H9" s="36">
        <v>3245</v>
      </c>
      <c r="I9" s="36">
        <v>24096</v>
      </c>
      <c r="J9" s="48">
        <v>504967</v>
      </c>
    </row>
    <row r="10" spans="1:10" s="238" customFormat="1" ht="14.25" customHeight="1">
      <c r="A10" s="235" t="s">
        <v>148</v>
      </c>
      <c r="B10" s="235"/>
      <c r="C10" s="235"/>
      <c r="D10" s="235"/>
      <c r="E10" s="178"/>
      <c r="F10" s="235"/>
      <c r="G10" s="178"/>
      <c r="H10" s="236"/>
      <c r="I10" s="235"/>
      <c r="J10" s="237" t="s">
        <v>149</v>
      </c>
    </row>
    <row r="11" spans="7:10" s="238" customFormat="1" ht="15" customHeight="1">
      <c r="G11" s="239"/>
      <c r="H11" s="180"/>
      <c r="J11" s="240"/>
    </row>
    <row r="12" spans="6:10" s="238" customFormat="1" ht="13.5" customHeight="1">
      <c r="F12" s="180"/>
      <c r="H12" s="240"/>
      <c r="I12" s="241"/>
      <c r="J12" s="240"/>
    </row>
    <row r="13" spans="1:12" s="238" customFormat="1" ht="13.5" customHeight="1">
      <c r="A13" s="242"/>
      <c r="B13" s="243"/>
      <c r="C13" s="243"/>
      <c r="D13" s="243"/>
      <c r="E13" s="239"/>
      <c r="F13" s="180"/>
      <c r="G13" s="239"/>
      <c r="H13" s="240"/>
      <c r="I13" s="240"/>
      <c r="J13" s="240"/>
      <c r="K13" s="180"/>
      <c r="L13" s="239"/>
    </row>
    <row r="14" spans="1:12" s="182" customFormat="1" ht="13.5" customHeight="1">
      <c r="A14" s="106"/>
      <c r="B14" s="106"/>
      <c r="C14" s="106"/>
      <c r="E14" s="238"/>
      <c r="F14" s="180"/>
      <c r="G14" s="238"/>
      <c r="H14" s="238"/>
      <c r="I14" s="238"/>
      <c r="J14" s="238"/>
      <c r="K14" s="238"/>
      <c r="L14" s="238"/>
    </row>
    <row r="15" spans="4:10" s="182" customFormat="1" ht="13.5" customHeight="1">
      <c r="D15" s="108"/>
      <c r="E15" s="108"/>
      <c r="F15" s="108"/>
      <c r="G15" s="108"/>
      <c r="H15" s="108"/>
      <c r="I15" s="108"/>
      <c r="J15" s="108"/>
    </row>
    <row r="16" spans="4:10" s="182" customFormat="1" ht="13.5" customHeight="1">
      <c r="D16" s="108"/>
      <c r="E16" s="108"/>
      <c r="F16" s="108"/>
      <c r="G16" s="108"/>
      <c r="H16" s="108"/>
      <c r="I16" s="180"/>
      <c r="J16" s="108"/>
    </row>
    <row r="17" spans="4:10" s="182" customFormat="1" ht="13.5" customHeight="1">
      <c r="D17" s="180"/>
      <c r="E17" s="180"/>
      <c r="F17" s="180"/>
      <c r="G17" s="180"/>
      <c r="H17" s="180"/>
      <c r="I17" s="180"/>
      <c r="J17" s="108"/>
    </row>
    <row r="18" spans="4:10" s="182" customFormat="1" ht="13.5" customHeight="1">
      <c r="D18" s="180"/>
      <c r="E18" s="180"/>
      <c r="F18" s="180"/>
      <c r="G18" s="180"/>
      <c r="H18" s="180"/>
      <c r="I18" s="180"/>
      <c r="J18" s="108"/>
    </row>
    <row r="19" spans="4:10" s="182" customFormat="1" ht="13.5" customHeight="1">
      <c r="D19" s="180"/>
      <c r="E19" s="180"/>
      <c r="F19" s="180"/>
      <c r="G19" s="180"/>
      <c r="H19" s="180"/>
      <c r="I19" s="180"/>
      <c r="J19" s="108"/>
    </row>
    <row r="20" spans="4:10" s="182" customFormat="1" ht="13.5" customHeight="1">
      <c r="D20" s="180"/>
      <c r="E20" s="180"/>
      <c r="F20" s="180"/>
      <c r="G20" s="180"/>
      <c r="H20" s="180"/>
      <c r="I20" s="180"/>
      <c r="J20" s="108"/>
    </row>
    <row r="21" spans="4:10" s="182" customFormat="1" ht="13.5" customHeight="1">
      <c r="D21" s="180"/>
      <c r="E21" s="180"/>
      <c r="F21" s="180"/>
      <c r="G21" s="180"/>
      <c r="H21" s="180"/>
      <c r="I21" s="180"/>
      <c r="J21" s="108"/>
    </row>
    <row r="22" spans="4:9" s="182" customFormat="1" ht="13.5" customHeight="1">
      <c r="D22" s="180"/>
      <c r="E22" s="180"/>
      <c r="F22" s="180"/>
      <c r="G22" s="180"/>
      <c r="H22" s="180"/>
      <c r="I22" s="180"/>
    </row>
    <row r="23" s="182" customFormat="1" ht="13.5" customHeight="1"/>
    <row r="24" s="182" customFormat="1" ht="13.5" customHeight="1"/>
    <row r="25" s="182" customFormat="1" ht="13.5" customHeight="1"/>
    <row r="26" s="182" customFormat="1" ht="13.5" customHeight="1"/>
    <row r="27" s="182" customFormat="1" ht="13.5" customHeight="1"/>
    <row r="28" s="182" customFormat="1" ht="13.5" customHeight="1"/>
    <row r="29" s="182" customFormat="1" ht="13.5" customHeight="1"/>
    <row r="30" s="182" customFormat="1" ht="13.5" customHeight="1"/>
    <row r="31" s="182" customFormat="1" ht="13.5" customHeight="1"/>
    <row r="32" s="182" customFormat="1" ht="13.5" customHeight="1"/>
    <row r="33" s="182" customFormat="1" ht="13.5" customHeight="1"/>
    <row r="34" s="182" customFormat="1" ht="13.5" customHeight="1"/>
    <row r="35" s="182" customFormat="1" ht="13.5" customHeight="1"/>
    <row r="36" spans="1:10" s="182" customFormat="1" ht="13.5" customHeight="1">
      <c r="A36" s="180"/>
      <c r="B36" s="180"/>
      <c r="C36" s="180"/>
      <c r="D36" s="180"/>
      <c r="E36" s="180"/>
      <c r="F36" s="180"/>
      <c r="G36" s="180"/>
      <c r="H36" s="180"/>
      <c r="I36" s="180"/>
      <c r="J36" s="180"/>
    </row>
  </sheetData>
  <sheetProtection/>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N32"/>
  <sheetViews>
    <sheetView zoomScale="130" zoomScaleNormal="130" zoomScaleSheetLayoutView="115" zoomScalePageLayoutView="0" workbookViewId="0" topLeftCell="A1">
      <selection activeCell="C6" sqref="C6"/>
    </sheetView>
  </sheetViews>
  <sheetFormatPr defaultColWidth="9.140625" defaultRowHeight="15"/>
  <cols>
    <col min="1" max="1" width="1.28515625" style="209" customWidth="1"/>
    <col min="2" max="2" width="20.421875" style="209" customWidth="1"/>
    <col min="3" max="3" width="8.421875" style="209" bestFit="1" customWidth="1"/>
    <col min="4" max="9" width="6.140625" style="209" customWidth="1"/>
    <col min="10" max="10" width="8.421875" style="209" customWidth="1"/>
    <col min="11" max="11" width="11.57421875" style="209" customWidth="1"/>
    <col min="12" max="16384" width="9.00390625" style="209" customWidth="1"/>
  </cols>
  <sheetData>
    <row r="1" spans="1:2" s="24" customFormat="1" ht="15" customHeight="1">
      <c r="A1" s="23" t="s">
        <v>109</v>
      </c>
      <c r="B1" s="23"/>
    </row>
    <row r="2" spans="2:11" s="144" customFormat="1" ht="12.75" customHeight="1" thickBot="1">
      <c r="B2" s="141"/>
      <c r="K2" s="183" t="s">
        <v>108</v>
      </c>
    </row>
    <row r="3" spans="1:11" s="191" customFormat="1" ht="13.5" customHeight="1" thickTop="1">
      <c r="A3" s="184"/>
      <c r="B3" s="185" t="s">
        <v>67</v>
      </c>
      <c r="C3" s="186" t="s">
        <v>107</v>
      </c>
      <c r="D3" s="187"/>
      <c r="E3" s="187"/>
      <c r="F3" s="187"/>
      <c r="G3" s="187"/>
      <c r="H3" s="187"/>
      <c r="I3" s="188"/>
      <c r="J3" s="189"/>
      <c r="K3" s="190"/>
    </row>
    <row r="4" spans="1:11" s="191" customFormat="1" ht="13.5" customHeight="1">
      <c r="A4" s="192"/>
      <c r="B4" s="156"/>
      <c r="C4" s="345" t="s">
        <v>23</v>
      </c>
      <c r="D4" s="193" t="s">
        <v>106</v>
      </c>
      <c r="E4" s="194" t="s">
        <v>105</v>
      </c>
      <c r="F4" s="193" t="s">
        <v>21</v>
      </c>
      <c r="G4" s="194" t="s">
        <v>104</v>
      </c>
      <c r="H4" s="193" t="s">
        <v>103</v>
      </c>
      <c r="I4" s="194" t="s">
        <v>102</v>
      </c>
      <c r="J4" s="195" t="s">
        <v>71</v>
      </c>
      <c r="K4" s="194" t="s">
        <v>101</v>
      </c>
    </row>
    <row r="5" spans="1:11" s="191" customFormat="1" ht="13.5" customHeight="1">
      <c r="A5" s="351" t="s">
        <v>100</v>
      </c>
      <c r="B5" s="352"/>
      <c r="C5" s="346"/>
      <c r="D5" s="196" t="s">
        <v>19</v>
      </c>
      <c r="E5" s="197" t="s">
        <v>19</v>
      </c>
      <c r="F5" s="196" t="s">
        <v>19</v>
      </c>
      <c r="G5" s="197" t="s">
        <v>19</v>
      </c>
      <c r="H5" s="196" t="s">
        <v>19</v>
      </c>
      <c r="I5" s="198" t="s">
        <v>99</v>
      </c>
      <c r="J5" s="199"/>
      <c r="K5" s="197" t="s">
        <v>68</v>
      </c>
    </row>
    <row r="6" spans="1:11" s="20" customFormat="1" ht="16.5" customHeight="1">
      <c r="A6" s="349" t="s">
        <v>98</v>
      </c>
      <c r="B6" s="350"/>
      <c r="C6" s="22">
        <f aca="true" t="shared" si="0" ref="C6:J6">SUM(C8:C23)</f>
        <v>1734</v>
      </c>
      <c r="D6" s="22">
        <f t="shared" si="0"/>
        <v>494</v>
      </c>
      <c r="E6" s="22">
        <f t="shared" si="0"/>
        <v>438</v>
      </c>
      <c r="F6" s="22">
        <f t="shared" si="0"/>
        <v>427</v>
      </c>
      <c r="G6" s="22">
        <f t="shared" si="0"/>
        <v>247</v>
      </c>
      <c r="H6" s="22">
        <f t="shared" si="0"/>
        <v>62</v>
      </c>
      <c r="I6" s="22">
        <f t="shared" si="0"/>
        <v>66</v>
      </c>
      <c r="J6" s="22">
        <f t="shared" si="0"/>
        <v>13879</v>
      </c>
      <c r="K6" s="21">
        <v>1280519</v>
      </c>
    </row>
    <row r="7" spans="2:11" s="191" customFormat="1" ht="9" customHeight="1">
      <c r="B7" s="200"/>
      <c r="C7" s="201"/>
      <c r="D7" s="201"/>
      <c r="E7" s="201"/>
      <c r="F7" s="201"/>
      <c r="G7" s="201"/>
      <c r="H7" s="201"/>
      <c r="I7" s="201"/>
      <c r="J7" s="201"/>
      <c r="K7" s="202"/>
    </row>
    <row r="8" spans="2:11" s="191" customFormat="1" ht="16.5" customHeight="1">
      <c r="B8" s="200" t="s">
        <v>97</v>
      </c>
      <c r="C8" s="203">
        <v>2</v>
      </c>
      <c r="D8" s="203" t="s">
        <v>84</v>
      </c>
      <c r="E8" s="203">
        <v>1</v>
      </c>
      <c r="F8" s="203">
        <v>1</v>
      </c>
      <c r="G8" s="203" t="s">
        <v>84</v>
      </c>
      <c r="H8" s="203" t="s">
        <v>84</v>
      </c>
      <c r="I8" s="203" t="s">
        <v>84</v>
      </c>
      <c r="J8" s="203">
        <v>8</v>
      </c>
      <c r="K8" s="204" t="s">
        <v>56</v>
      </c>
    </row>
    <row r="9" spans="2:11" s="191" customFormat="1" ht="16.5" customHeight="1">
      <c r="B9" s="200" t="s">
        <v>96</v>
      </c>
      <c r="C9" s="203">
        <v>20</v>
      </c>
      <c r="D9" s="203">
        <v>10</v>
      </c>
      <c r="E9" s="203">
        <v>2</v>
      </c>
      <c r="F9" s="203">
        <v>4</v>
      </c>
      <c r="G9" s="203">
        <v>3</v>
      </c>
      <c r="H9" s="203">
        <v>1</v>
      </c>
      <c r="I9" s="203" t="s">
        <v>84</v>
      </c>
      <c r="J9" s="203">
        <v>102</v>
      </c>
      <c r="K9" s="204">
        <v>4498</v>
      </c>
    </row>
    <row r="10" spans="2:11" s="191" customFormat="1" ht="16.5" customHeight="1">
      <c r="B10" s="200" t="s">
        <v>95</v>
      </c>
      <c r="C10" s="203">
        <v>127</v>
      </c>
      <c r="D10" s="203">
        <v>51</v>
      </c>
      <c r="E10" s="203">
        <v>28</v>
      </c>
      <c r="F10" s="203">
        <v>26</v>
      </c>
      <c r="G10" s="203">
        <v>15</v>
      </c>
      <c r="H10" s="203">
        <v>2</v>
      </c>
      <c r="I10" s="203">
        <v>5</v>
      </c>
      <c r="J10" s="203">
        <v>863</v>
      </c>
      <c r="K10" s="204">
        <v>27543</v>
      </c>
    </row>
    <row r="11" spans="2:11" s="191" customFormat="1" ht="16.5" customHeight="1">
      <c r="B11" s="200" t="s">
        <v>94</v>
      </c>
      <c r="C11" s="203">
        <v>233</v>
      </c>
      <c r="D11" s="203">
        <v>43</v>
      </c>
      <c r="E11" s="203">
        <v>60</v>
      </c>
      <c r="F11" s="203">
        <v>76</v>
      </c>
      <c r="G11" s="203">
        <v>31</v>
      </c>
      <c r="H11" s="203">
        <v>12</v>
      </c>
      <c r="I11" s="203">
        <v>11</v>
      </c>
      <c r="J11" s="203">
        <v>2164</v>
      </c>
      <c r="K11" s="204">
        <v>183380</v>
      </c>
    </row>
    <row r="12" spans="2:11" s="191" customFormat="1" ht="16.5" customHeight="1">
      <c r="B12" s="200" t="s">
        <v>93</v>
      </c>
      <c r="C12" s="203">
        <v>184</v>
      </c>
      <c r="D12" s="203">
        <v>54</v>
      </c>
      <c r="E12" s="203">
        <v>43</v>
      </c>
      <c r="F12" s="203">
        <v>38</v>
      </c>
      <c r="G12" s="203">
        <v>29</v>
      </c>
      <c r="H12" s="203">
        <v>8</v>
      </c>
      <c r="I12" s="203">
        <v>12</v>
      </c>
      <c r="J12" s="203">
        <v>1891</v>
      </c>
      <c r="K12" s="204">
        <v>153223</v>
      </c>
    </row>
    <row r="13" spans="2:11" s="191" customFormat="1" ht="16.5" customHeight="1">
      <c r="B13" s="200" t="s">
        <v>92</v>
      </c>
      <c r="C13" s="203">
        <v>179</v>
      </c>
      <c r="D13" s="203">
        <v>49</v>
      </c>
      <c r="E13" s="203">
        <v>49</v>
      </c>
      <c r="F13" s="203">
        <v>44</v>
      </c>
      <c r="G13" s="203">
        <v>28</v>
      </c>
      <c r="H13" s="203">
        <v>4</v>
      </c>
      <c r="I13" s="203">
        <v>5</v>
      </c>
      <c r="J13" s="203">
        <v>1206</v>
      </c>
      <c r="K13" s="204">
        <v>79034</v>
      </c>
    </row>
    <row r="14" spans="2:11" s="191" customFormat="1" ht="16.5" customHeight="1">
      <c r="B14" s="200" t="s">
        <v>91</v>
      </c>
      <c r="C14" s="203">
        <v>62</v>
      </c>
      <c r="D14" s="203">
        <v>16</v>
      </c>
      <c r="E14" s="203">
        <v>15</v>
      </c>
      <c r="F14" s="203">
        <v>19</v>
      </c>
      <c r="G14" s="203">
        <v>10</v>
      </c>
      <c r="H14" s="203">
        <v>1</v>
      </c>
      <c r="I14" s="203">
        <v>1</v>
      </c>
      <c r="J14" s="203">
        <v>400</v>
      </c>
      <c r="K14" s="204">
        <v>24836</v>
      </c>
    </row>
    <row r="15" spans="2:11" s="191" customFormat="1" ht="16.5" customHeight="1">
      <c r="B15" s="200" t="s">
        <v>90</v>
      </c>
      <c r="C15" s="203">
        <v>85</v>
      </c>
      <c r="D15" s="203">
        <v>23</v>
      </c>
      <c r="E15" s="203">
        <v>21</v>
      </c>
      <c r="F15" s="203">
        <v>18</v>
      </c>
      <c r="G15" s="203">
        <v>18</v>
      </c>
      <c r="H15" s="203">
        <v>2</v>
      </c>
      <c r="I15" s="203">
        <v>3</v>
      </c>
      <c r="J15" s="203">
        <v>628</v>
      </c>
      <c r="K15" s="204">
        <v>434348</v>
      </c>
    </row>
    <row r="16" spans="2:11" s="191" customFormat="1" ht="16.5" customHeight="1">
      <c r="B16" s="200" t="s">
        <v>89</v>
      </c>
      <c r="C16" s="203">
        <v>128</v>
      </c>
      <c r="D16" s="203">
        <v>53</v>
      </c>
      <c r="E16" s="203">
        <v>34</v>
      </c>
      <c r="F16" s="203">
        <v>24</v>
      </c>
      <c r="G16" s="203">
        <v>11</v>
      </c>
      <c r="H16" s="203">
        <v>3</v>
      </c>
      <c r="I16" s="203">
        <v>3</v>
      </c>
      <c r="J16" s="203">
        <v>776</v>
      </c>
      <c r="K16" s="204">
        <v>18586</v>
      </c>
    </row>
    <row r="17" spans="2:11" s="191" customFormat="1" ht="16.5" customHeight="1">
      <c r="B17" s="200" t="s">
        <v>88</v>
      </c>
      <c r="C17" s="203">
        <v>96</v>
      </c>
      <c r="D17" s="203">
        <v>22</v>
      </c>
      <c r="E17" s="203">
        <v>28</v>
      </c>
      <c r="F17" s="203">
        <v>23</v>
      </c>
      <c r="G17" s="203">
        <v>17</v>
      </c>
      <c r="H17" s="203">
        <v>4</v>
      </c>
      <c r="I17" s="203">
        <v>2</v>
      </c>
      <c r="J17" s="203">
        <v>785</v>
      </c>
      <c r="K17" s="204">
        <v>52741</v>
      </c>
    </row>
    <row r="18" spans="2:11" s="191" customFormat="1" ht="16.5" customHeight="1">
      <c r="B18" s="200" t="s">
        <v>87</v>
      </c>
      <c r="C18" s="203">
        <v>97</v>
      </c>
      <c r="D18" s="203">
        <v>20</v>
      </c>
      <c r="E18" s="203">
        <v>36</v>
      </c>
      <c r="F18" s="203">
        <v>26</v>
      </c>
      <c r="G18" s="203">
        <v>9</v>
      </c>
      <c r="H18" s="203" t="s">
        <v>84</v>
      </c>
      <c r="I18" s="203">
        <v>6</v>
      </c>
      <c r="J18" s="203">
        <v>727</v>
      </c>
      <c r="K18" s="204">
        <v>43857</v>
      </c>
    </row>
    <row r="19" spans="2:11" s="191" customFormat="1" ht="16.5" customHeight="1">
      <c r="B19" s="200" t="s">
        <v>86</v>
      </c>
      <c r="C19" s="203">
        <v>56</v>
      </c>
      <c r="D19" s="203">
        <v>10</v>
      </c>
      <c r="E19" s="203">
        <v>11</v>
      </c>
      <c r="F19" s="203">
        <v>23</v>
      </c>
      <c r="G19" s="203">
        <v>9</v>
      </c>
      <c r="H19" s="203">
        <v>1</v>
      </c>
      <c r="I19" s="203">
        <v>2</v>
      </c>
      <c r="J19" s="203">
        <v>432</v>
      </c>
      <c r="K19" s="204">
        <v>34334</v>
      </c>
    </row>
    <row r="20" spans="2:11" s="191" customFormat="1" ht="16.5" customHeight="1">
      <c r="B20" s="200" t="s">
        <v>85</v>
      </c>
      <c r="C20" s="203">
        <v>37</v>
      </c>
      <c r="D20" s="203">
        <v>11</v>
      </c>
      <c r="E20" s="203">
        <v>9</v>
      </c>
      <c r="F20" s="203">
        <v>8</v>
      </c>
      <c r="G20" s="203">
        <v>5</v>
      </c>
      <c r="H20" s="203">
        <v>4</v>
      </c>
      <c r="I20" s="203" t="s">
        <v>84</v>
      </c>
      <c r="J20" s="203">
        <v>265</v>
      </c>
      <c r="K20" s="204">
        <v>19049</v>
      </c>
    </row>
    <row r="21" spans="2:11" s="191" customFormat="1" ht="16.5" customHeight="1">
      <c r="B21" s="200" t="s">
        <v>83</v>
      </c>
      <c r="C21" s="203">
        <v>81</v>
      </c>
      <c r="D21" s="203">
        <v>23</v>
      </c>
      <c r="E21" s="203">
        <v>27</v>
      </c>
      <c r="F21" s="203">
        <v>14</v>
      </c>
      <c r="G21" s="203">
        <v>12</v>
      </c>
      <c r="H21" s="203">
        <v>4</v>
      </c>
      <c r="I21" s="203">
        <v>1</v>
      </c>
      <c r="J21" s="203">
        <v>525</v>
      </c>
      <c r="K21" s="204">
        <v>30138</v>
      </c>
    </row>
    <row r="22" spans="2:11" s="191" customFormat="1" ht="16.5" customHeight="1">
      <c r="B22" s="200" t="s">
        <v>82</v>
      </c>
      <c r="C22" s="203">
        <v>46</v>
      </c>
      <c r="D22" s="203">
        <v>13</v>
      </c>
      <c r="E22" s="203">
        <v>8</v>
      </c>
      <c r="F22" s="203">
        <v>12</v>
      </c>
      <c r="G22" s="203">
        <v>7</v>
      </c>
      <c r="H22" s="203">
        <v>2</v>
      </c>
      <c r="I22" s="203">
        <v>4</v>
      </c>
      <c r="J22" s="203">
        <v>601</v>
      </c>
      <c r="K22" s="204">
        <v>37902</v>
      </c>
    </row>
    <row r="23" spans="1:11" s="191" customFormat="1" ht="16.5" customHeight="1">
      <c r="A23" s="161"/>
      <c r="B23" s="205" t="s">
        <v>81</v>
      </c>
      <c r="C23" s="206">
        <v>301</v>
      </c>
      <c r="D23" s="206">
        <v>96</v>
      </c>
      <c r="E23" s="206">
        <v>66</v>
      </c>
      <c r="F23" s="206">
        <v>71</v>
      </c>
      <c r="G23" s="206">
        <v>43</v>
      </c>
      <c r="H23" s="206">
        <v>14</v>
      </c>
      <c r="I23" s="206">
        <v>11</v>
      </c>
      <c r="J23" s="206">
        <v>2506</v>
      </c>
      <c r="K23" s="207" t="s">
        <v>56</v>
      </c>
    </row>
    <row r="24" spans="1:11" s="174" customFormat="1" ht="12" customHeight="1">
      <c r="A24" s="174" t="s">
        <v>150</v>
      </c>
      <c r="B24" s="175"/>
      <c r="G24" s="347" t="s">
        <v>80</v>
      </c>
      <c r="H24" s="348"/>
      <c r="I24" s="348"/>
      <c r="J24" s="348"/>
      <c r="K24" s="348"/>
    </row>
    <row r="25" spans="2:3" s="108" customFormat="1" ht="13.5" customHeight="1">
      <c r="B25" s="106"/>
      <c r="C25" s="174"/>
    </row>
    <row r="26" spans="3:14" s="108" customFormat="1" ht="13.5" customHeight="1">
      <c r="C26" s="182"/>
      <c r="D26" s="180"/>
      <c r="E26" s="180"/>
      <c r="F26" s="180"/>
      <c r="G26" s="180"/>
      <c r="H26" s="180"/>
      <c r="I26" s="180"/>
      <c r="N26" s="182"/>
    </row>
    <row r="27" spans="3:14" s="108" customFormat="1" ht="13.5" customHeight="1">
      <c r="C27" s="182"/>
      <c r="D27" s="180"/>
      <c r="E27" s="180"/>
      <c r="F27" s="180"/>
      <c r="G27" s="180"/>
      <c r="H27" s="180"/>
      <c r="I27" s="180"/>
      <c r="N27" s="182"/>
    </row>
    <row r="28" spans="3:14" s="108" customFormat="1" ht="13.5" customHeight="1">
      <c r="C28" s="182"/>
      <c r="D28" s="180"/>
      <c r="E28" s="180"/>
      <c r="F28" s="180"/>
      <c r="G28" s="180"/>
      <c r="H28" s="180"/>
      <c r="I28" s="180"/>
      <c r="N28" s="182"/>
    </row>
    <row r="29" spans="2:14" s="108" customFormat="1" ht="13.5" customHeight="1">
      <c r="B29" s="208"/>
      <c r="C29" s="182"/>
      <c r="D29" s="180"/>
      <c r="E29" s="180"/>
      <c r="F29" s="180"/>
      <c r="G29" s="180"/>
      <c r="H29" s="180"/>
      <c r="I29" s="180"/>
      <c r="N29" s="182"/>
    </row>
    <row r="30" spans="3:14" s="108" customFormat="1" ht="13.5" customHeight="1">
      <c r="C30" s="182"/>
      <c r="D30" s="180"/>
      <c r="E30" s="180"/>
      <c r="F30" s="180"/>
      <c r="G30" s="180"/>
      <c r="H30" s="180"/>
      <c r="I30" s="180"/>
      <c r="J30" s="182"/>
      <c r="K30" s="182"/>
      <c r="L30" s="182"/>
      <c r="M30" s="182"/>
      <c r="N30" s="182"/>
    </row>
    <row r="31" spans="3:14" s="108" customFormat="1" ht="13.5" customHeight="1">
      <c r="C31" s="182"/>
      <c r="D31" s="182"/>
      <c r="E31" s="182"/>
      <c r="F31" s="182"/>
      <c r="G31" s="182"/>
      <c r="H31" s="182"/>
      <c r="I31" s="182"/>
      <c r="J31" s="182"/>
      <c r="K31" s="182"/>
      <c r="L31" s="182"/>
      <c r="M31" s="182"/>
      <c r="N31" s="182"/>
    </row>
    <row r="32" spans="3:14" s="108" customFormat="1" ht="13.5" customHeight="1">
      <c r="C32" s="182"/>
      <c r="D32" s="182"/>
      <c r="E32" s="182"/>
      <c r="F32" s="182"/>
      <c r="G32" s="182"/>
      <c r="H32" s="182"/>
      <c r="I32" s="182"/>
      <c r="J32" s="182"/>
      <c r="K32" s="182"/>
      <c r="L32" s="182"/>
      <c r="M32" s="182"/>
      <c r="N32" s="182"/>
    </row>
    <row r="33" s="108" customFormat="1" ht="13.5" customHeight="1"/>
  </sheetData>
  <sheetProtection/>
  <mergeCells count="4">
    <mergeCell ref="C4:C5"/>
    <mergeCell ref="G24:K24"/>
    <mergeCell ref="A6:B6"/>
    <mergeCell ref="A5:B5"/>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M20"/>
  <sheetViews>
    <sheetView zoomScaleSheetLayoutView="175" zoomScalePageLayoutView="0" workbookViewId="0" topLeftCell="A1">
      <selection activeCell="L5" sqref="L5"/>
    </sheetView>
  </sheetViews>
  <sheetFormatPr defaultColWidth="9.140625" defaultRowHeight="15"/>
  <cols>
    <col min="1" max="1" width="1.28515625" style="6" customWidth="1"/>
    <col min="2" max="2" width="29.140625" style="6" customWidth="1"/>
    <col min="3" max="3" width="6.421875" style="6" customWidth="1"/>
    <col min="4" max="4" width="6.140625" style="6" customWidth="1"/>
    <col min="5" max="5" width="5.57421875" style="6" customWidth="1"/>
    <col min="6" max="6" width="5.7109375" style="6" customWidth="1"/>
    <col min="7" max="7" width="6.00390625" style="6" customWidth="1"/>
    <col min="8" max="8" width="6.421875" style="6" customWidth="1"/>
    <col min="9" max="9" width="5.140625" style="6" customWidth="1"/>
    <col min="10" max="10" width="7.7109375" style="6" customWidth="1"/>
    <col min="11" max="11" width="8.140625" style="6" customWidth="1"/>
    <col min="12" max="16384" width="9.00390625" style="6" customWidth="1"/>
  </cols>
  <sheetData>
    <row r="1" spans="2:13" s="1" customFormat="1" ht="15" customHeight="1">
      <c r="B1" s="23" t="s">
        <v>122</v>
      </c>
      <c r="C1" s="26"/>
      <c r="D1" s="26"/>
      <c r="E1" s="26"/>
      <c r="F1" s="25"/>
      <c r="G1" s="25"/>
      <c r="H1" s="25"/>
      <c r="I1" s="25"/>
      <c r="M1" s="353"/>
    </row>
    <row r="2" spans="2:13" ht="12.75" customHeight="1" thickBot="1">
      <c r="B2" s="141"/>
      <c r="C2" s="142"/>
      <c r="D2" s="142"/>
      <c r="E2" s="142"/>
      <c r="F2" s="143"/>
      <c r="G2" s="143"/>
      <c r="H2" s="143"/>
      <c r="I2" s="143"/>
      <c r="J2" s="144"/>
      <c r="K2" s="145" t="s">
        <v>108</v>
      </c>
      <c r="L2" s="146"/>
      <c r="M2" s="353"/>
    </row>
    <row r="3" spans="1:13" s="154" customFormat="1" ht="16.5" customHeight="1" thickTop="1">
      <c r="A3" s="147"/>
      <c r="B3" s="148" t="s">
        <v>67</v>
      </c>
      <c r="C3" s="149" t="s">
        <v>121</v>
      </c>
      <c r="D3" s="150"/>
      <c r="E3" s="150"/>
      <c r="F3" s="150"/>
      <c r="G3" s="150"/>
      <c r="H3" s="150"/>
      <c r="I3" s="151"/>
      <c r="J3" s="152"/>
      <c r="K3" s="153" t="s">
        <v>120</v>
      </c>
      <c r="M3" s="353"/>
    </row>
    <row r="4" spans="1:13" s="154" customFormat="1" ht="12">
      <c r="A4" s="155"/>
      <c r="B4" s="156"/>
      <c r="C4" s="354" t="s">
        <v>23</v>
      </c>
      <c r="D4" s="157" t="s">
        <v>106</v>
      </c>
      <c r="E4" s="158" t="s">
        <v>105</v>
      </c>
      <c r="F4" s="157" t="s">
        <v>21</v>
      </c>
      <c r="G4" s="158" t="s">
        <v>104</v>
      </c>
      <c r="H4" s="157" t="s">
        <v>103</v>
      </c>
      <c r="I4" s="158" t="s">
        <v>102</v>
      </c>
      <c r="J4" s="159" t="s">
        <v>71</v>
      </c>
      <c r="K4" s="160" t="s">
        <v>70</v>
      </c>
      <c r="M4" s="353"/>
    </row>
    <row r="5" spans="1:13" s="154" customFormat="1" ht="13.5">
      <c r="A5" s="351" t="s">
        <v>119</v>
      </c>
      <c r="B5" s="352"/>
      <c r="C5" s="346"/>
      <c r="D5" s="162" t="s">
        <v>19</v>
      </c>
      <c r="E5" s="163" t="s">
        <v>19</v>
      </c>
      <c r="F5" s="162" t="s">
        <v>19</v>
      </c>
      <c r="G5" s="163" t="s">
        <v>19</v>
      </c>
      <c r="H5" s="162" t="s">
        <v>19</v>
      </c>
      <c r="I5" s="163" t="s">
        <v>99</v>
      </c>
      <c r="J5" s="164"/>
      <c r="K5" s="162" t="s">
        <v>68</v>
      </c>
      <c r="M5" s="353"/>
    </row>
    <row r="6" spans="1:13" s="2" customFormat="1" ht="18" customHeight="1">
      <c r="A6" s="356" t="s">
        <v>118</v>
      </c>
      <c r="B6" s="350"/>
      <c r="C6" s="37">
        <f aca="true" t="shared" si="0" ref="C6:J6">SUM(C8:C13)</f>
        <v>4769</v>
      </c>
      <c r="D6" s="37">
        <f t="shared" si="0"/>
        <v>2322</v>
      </c>
      <c r="E6" s="37">
        <f t="shared" si="0"/>
        <v>964</v>
      </c>
      <c r="F6" s="37">
        <f t="shared" si="0"/>
        <v>726</v>
      </c>
      <c r="G6" s="37">
        <f t="shared" si="0"/>
        <v>483</v>
      </c>
      <c r="H6" s="37">
        <f t="shared" si="0"/>
        <v>130</v>
      </c>
      <c r="I6" s="37">
        <f t="shared" si="0"/>
        <v>144</v>
      </c>
      <c r="J6" s="37">
        <f t="shared" si="0"/>
        <v>31907</v>
      </c>
      <c r="K6" s="38">
        <v>599776</v>
      </c>
      <c r="M6" s="353"/>
    </row>
    <row r="7" spans="2:13" s="154" customFormat="1" ht="9.75" customHeight="1">
      <c r="B7" s="165"/>
      <c r="C7" s="124"/>
      <c r="D7" s="124"/>
      <c r="E7" s="124"/>
      <c r="F7" s="124"/>
      <c r="G7" s="124"/>
      <c r="H7" s="124"/>
      <c r="I7" s="124"/>
      <c r="J7" s="124"/>
      <c r="K7" s="126"/>
      <c r="M7" s="353"/>
    </row>
    <row r="8" spans="2:13" s="154" customFormat="1" ht="18" customHeight="1">
      <c r="B8" s="165" t="s">
        <v>117</v>
      </c>
      <c r="C8" s="124">
        <v>11</v>
      </c>
      <c r="D8" s="166">
        <v>1</v>
      </c>
      <c r="E8" s="124" t="s">
        <v>84</v>
      </c>
      <c r="F8" s="166">
        <v>1</v>
      </c>
      <c r="G8" s="124">
        <v>1</v>
      </c>
      <c r="H8" s="166">
        <v>2</v>
      </c>
      <c r="I8" s="124">
        <v>6</v>
      </c>
      <c r="J8" s="167">
        <v>1435</v>
      </c>
      <c r="K8" s="166">
        <v>31101</v>
      </c>
      <c r="M8" s="353"/>
    </row>
    <row r="9" spans="2:13" s="154" customFormat="1" ht="18" customHeight="1">
      <c r="B9" s="165" t="s">
        <v>116</v>
      </c>
      <c r="C9" s="124">
        <v>656</v>
      </c>
      <c r="D9" s="166">
        <v>347</v>
      </c>
      <c r="E9" s="124">
        <v>151</v>
      </c>
      <c r="F9" s="166">
        <v>116</v>
      </c>
      <c r="G9" s="124">
        <v>34</v>
      </c>
      <c r="H9" s="166">
        <v>3</v>
      </c>
      <c r="I9" s="124">
        <v>5</v>
      </c>
      <c r="J9" s="167">
        <v>2862</v>
      </c>
      <c r="K9" s="166">
        <v>82262</v>
      </c>
      <c r="M9" s="353"/>
    </row>
    <row r="10" spans="2:13" s="154" customFormat="1" ht="18" customHeight="1">
      <c r="B10" s="165" t="s">
        <v>115</v>
      </c>
      <c r="C10" s="124">
        <v>1828</v>
      </c>
      <c r="D10" s="166">
        <v>871</v>
      </c>
      <c r="E10" s="124">
        <v>319</v>
      </c>
      <c r="F10" s="166">
        <v>218</v>
      </c>
      <c r="G10" s="124">
        <v>258</v>
      </c>
      <c r="H10" s="166">
        <v>72</v>
      </c>
      <c r="I10" s="124">
        <v>90</v>
      </c>
      <c r="J10" s="167">
        <v>15293</v>
      </c>
      <c r="K10" s="166">
        <v>209076</v>
      </c>
      <c r="M10" s="353"/>
    </row>
    <row r="11" spans="2:11" s="154" customFormat="1" ht="18" customHeight="1">
      <c r="B11" s="165" t="s">
        <v>114</v>
      </c>
      <c r="C11" s="124">
        <v>309</v>
      </c>
      <c r="D11" s="166">
        <v>134</v>
      </c>
      <c r="E11" s="124">
        <v>63</v>
      </c>
      <c r="F11" s="166">
        <v>54</v>
      </c>
      <c r="G11" s="124">
        <v>31</v>
      </c>
      <c r="H11" s="166">
        <v>16</v>
      </c>
      <c r="I11" s="124">
        <v>11</v>
      </c>
      <c r="J11" s="167">
        <v>2074</v>
      </c>
      <c r="K11" s="166">
        <v>79487</v>
      </c>
    </row>
    <row r="12" spans="2:11" s="154" customFormat="1" ht="18" customHeight="1">
      <c r="B12" s="168" t="s">
        <v>113</v>
      </c>
      <c r="C12" s="124">
        <v>412</v>
      </c>
      <c r="D12" s="166">
        <v>215</v>
      </c>
      <c r="E12" s="124">
        <v>123</v>
      </c>
      <c r="F12" s="166">
        <v>48</v>
      </c>
      <c r="G12" s="124">
        <v>15</v>
      </c>
      <c r="H12" s="166">
        <v>2</v>
      </c>
      <c r="I12" s="124">
        <v>9</v>
      </c>
      <c r="J12" s="167">
        <v>1878</v>
      </c>
      <c r="K12" s="166">
        <v>56494</v>
      </c>
    </row>
    <row r="13" spans="1:11" s="154" customFormat="1" ht="18" customHeight="1">
      <c r="A13" s="169"/>
      <c r="B13" s="170" t="s">
        <v>112</v>
      </c>
      <c r="C13" s="171">
        <v>1553</v>
      </c>
      <c r="D13" s="172">
        <v>754</v>
      </c>
      <c r="E13" s="171">
        <v>308</v>
      </c>
      <c r="F13" s="172">
        <v>289</v>
      </c>
      <c r="G13" s="171">
        <v>144</v>
      </c>
      <c r="H13" s="172">
        <v>35</v>
      </c>
      <c r="I13" s="171">
        <v>23</v>
      </c>
      <c r="J13" s="173">
        <v>8365</v>
      </c>
      <c r="K13" s="172">
        <v>141357</v>
      </c>
    </row>
    <row r="14" spans="1:11" s="177" customFormat="1" ht="12" customHeight="1">
      <c r="A14" s="174" t="s">
        <v>148</v>
      </c>
      <c r="B14" s="175"/>
      <c r="C14" s="176"/>
      <c r="D14" s="176"/>
      <c r="E14" s="176"/>
      <c r="G14" s="178"/>
      <c r="H14" s="178"/>
      <c r="I14" s="178"/>
      <c r="J14" s="178"/>
      <c r="K14" s="179" t="s">
        <v>111</v>
      </c>
    </row>
    <row r="15" spans="6:11" ht="13.5">
      <c r="F15" s="355" t="s">
        <v>110</v>
      </c>
      <c r="G15" s="355"/>
      <c r="H15" s="355"/>
      <c r="I15" s="355"/>
      <c r="J15" s="355"/>
      <c r="K15" s="355"/>
    </row>
    <row r="16" spans="4:10" ht="13.5">
      <c r="D16" s="180"/>
      <c r="E16" s="180"/>
      <c r="F16" s="180"/>
      <c r="G16" s="180"/>
      <c r="H16" s="180"/>
      <c r="I16" s="180"/>
      <c r="J16" s="108"/>
    </row>
    <row r="17" spans="4:11" ht="13.5">
      <c r="D17" s="180"/>
      <c r="E17" s="180"/>
      <c r="F17" s="180"/>
      <c r="G17" s="180"/>
      <c r="H17" s="180"/>
      <c r="I17" s="180"/>
      <c r="J17" s="108"/>
      <c r="K17" s="181"/>
    </row>
    <row r="18" spans="4:10" ht="13.5">
      <c r="D18" s="180"/>
      <c r="E18" s="180"/>
      <c r="F18" s="180"/>
      <c r="G18" s="180"/>
      <c r="H18" s="180"/>
      <c r="I18" s="180"/>
      <c r="J18" s="108"/>
    </row>
    <row r="19" spans="4:10" ht="13.5">
      <c r="D19" s="180"/>
      <c r="E19" s="180"/>
      <c r="F19" s="180"/>
      <c r="G19" s="180"/>
      <c r="H19" s="180"/>
      <c r="I19" s="180"/>
      <c r="J19" s="108"/>
    </row>
    <row r="20" spans="4:10" ht="13.5">
      <c r="D20" s="180"/>
      <c r="E20" s="180"/>
      <c r="F20" s="180"/>
      <c r="G20" s="180"/>
      <c r="H20" s="180"/>
      <c r="I20" s="180"/>
      <c r="J20" s="182"/>
    </row>
  </sheetData>
  <sheetProtection/>
  <mergeCells count="5">
    <mergeCell ref="M1:M10"/>
    <mergeCell ref="C4:C5"/>
    <mergeCell ref="F15:K15"/>
    <mergeCell ref="A5:B5"/>
    <mergeCell ref="A6:B6"/>
  </mergeCells>
  <printOptions/>
  <pageMargins left="0.7874015748031497" right="0.7874015748031497" top="0.984251968503937" bottom="0.984251968503937" header="0.5118110236220472" footer="0.5118110236220472"/>
  <pageSetup horizontalDpi="1200" verticalDpi="1200" orientation="portrait" paperSize="9" scale="99" r:id="rId2"/>
  <drawing r:id="rId1"/>
</worksheet>
</file>

<file path=xl/worksheets/sheet7.xml><?xml version="1.0" encoding="utf-8"?>
<worksheet xmlns="http://schemas.openxmlformats.org/spreadsheetml/2006/main" xmlns:r="http://schemas.openxmlformats.org/officeDocument/2006/relationships">
  <dimension ref="A1:T20"/>
  <sheetViews>
    <sheetView zoomScaleSheetLayoutView="115" zoomScalePageLayoutView="0" workbookViewId="0" topLeftCell="A1">
      <selection activeCell="T9" sqref="T9"/>
    </sheetView>
  </sheetViews>
  <sheetFormatPr defaultColWidth="9.140625" defaultRowHeight="18" customHeight="1"/>
  <cols>
    <col min="1" max="1" width="5.57421875" style="61" customWidth="1"/>
    <col min="2" max="2" width="5.140625" style="61" customWidth="1"/>
    <col min="3" max="19" width="4.421875" style="61" customWidth="1"/>
    <col min="20" max="16384" width="9.00390625" style="61" customWidth="1"/>
  </cols>
  <sheetData>
    <row r="1" spans="1:18" s="34" customFormat="1" ht="15" customHeight="1">
      <c r="A1" s="33" t="s">
        <v>197</v>
      </c>
      <c r="R1" s="56"/>
    </row>
    <row r="2" spans="1:19" ht="9.75" customHeight="1" thickBot="1">
      <c r="A2" s="113"/>
      <c r="B2" s="114"/>
      <c r="C2" s="114"/>
      <c r="D2" s="114"/>
      <c r="E2" s="114"/>
      <c r="F2" s="114"/>
      <c r="G2" s="114"/>
      <c r="H2" s="114"/>
      <c r="I2" s="114"/>
      <c r="J2" s="114"/>
      <c r="K2" s="114"/>
      <c r="L2" s="114"/>
      <c r="M2" s="114"/>
      <c r="N2" s="114"/>
      <c r="O2" s="114"/>
      <c r="P2" s="114"/>
      <c r="Q2" s="114"/>
      <c r="R2" s="114"/>
      <c r="S2" s="114"/>
    </row>
    <row r="3" spans="1:19" ht="4.5" customHeight="1" thickTop="1">
      <c r="A3" s="115"/>
      <c r="B3" s="116"/>
      <c r="C3" s="116"/>
      <c r="D3" s="116"/>
      <c r="E3" s="116"/>
      <c r="F3" s="116"/>
      <c r="G3" s="116"/>
      <c r="H3" s="116"/>
      <c r="I3" s="116"/>
      <c r="J3" s="116"/>
      <c r="K3" s="116"/>
      <c r="L3" s="116"/>
      <c r="M3" s="116"/>
      <c r="N3" s="116"/>
      <c r="O3" s="116"/>
      <c r="P3" s="116"/>
      <c r="Q3" s="116"/>
      <c r="R3" s="116"/>
      <c r="S3" s="117"/>
    </row>
    <row r="4" spans="1:19" s="82" customFormat="1" ht="60" customHeight="1">
      <c r="A4" s="118" t="s">
        <v>196</v>
      </c>
      <c r="B4" s="357" t="s">
        <v>195</v>
      </c>
      <c r="C4" s="357" t="s">
        <v>194</v>
      </c>
      <c r="D4" s="357" t="s">
        <v>193</v>
      </c>
      <c r="E4" s="357" t="s">
        <v>192</v>
      </c>
      <c r="F4" s="357" t="s">
        <v>191</v>
      </c>
      <c r="G4" s="357" t="s">
        <v>190</v>
      </c>
      <c r="H4" s="357" t="s">
        <v>189</v>
      </c>
      <c r="I4" s="357" t="s">
        <v>188</v>
      </c>
      <c r="J4" s="358" t="s">
        <v>187</v>
      </c>
      <c r="K4" s="357" t="s">
        <v>186</v>
      </c>
      <c r="L4" s="357" t="s">
        <v>185</v>
      </c>
      <c r="M4" s="357" t="s">
        <v>184</v>
      </c>
      <c r="N4" s="357" t="s">
        <v>183</v>
      </c>
      <c r="O4" s="357" t="s">
        <v>182</v>
      </c>
      <c r="P4" s="357" t="s">
        <v>181</v>
      </c>
      <c r="Q4" s="357" t="s">
        <v>180</v>
      </c>
      <c r="R4" s="357" t="s">
        <v>179</v>
      </c>
      <c r="S4" s="359" t="s">
        <v>178</v>
      </c>
    </row>
    <row r="5" spans="1:19" s="82" customFormat="1" ht="30" customHeight="1">
      <c r="A5" s="119" t="s">
        <v>177</v>
      </c>
      <c r="B5" s="357"/>
      <c r="C5" s="357"/>
      <c r="D5" s="357"/>
      <c r="E5" s="357"/>
      <c r="F5" s="357"/>
      <c r="G5" s="357"/>
      <c r="H5" s="357"/>
      <c r="I5" s="357"/>
      <c r="J5" s="358"/>
      <c r="K5" s="357"/>
      <c r="L5" s="357"/>
      <c r="M5" s="357"/>
      <c r="N5" s="357"/>
      <c r="O5" s="357"/>
      <c r="P5" s="357"/>
      <c r="Q5" s="357"/>
      <c r="R5" s="357"/>
      <c r="S5" s="359"/>
    </row>
    <row r="6" spans="1:19" s="82" customFormat="1" ht="4.5" customHeight="1">
      <c r="A6" s="120"/>
      <c r="B6" s="121"/>
      <c r="C6" s="121"/>
      <c r="D6" s="121"/>
      <c r="E6" s="121"/>
      <c r="F6" s="121"/>
      <c r="G6" s="121"/>
      <c r="H6" s="121"/>
      <c r="I6" s="121"/>
      <c r="J6" s="122"/>
      <c r="K6" s="121"/>
      <c r="L6" s="121"/>
      <c r="M6" s="121"/>
      <c r="N6" s="121"/>
      <c r="O6" s="121"/>
      <c r="P6" s="121"/>
      <c r="Q6" s="121"/>
      <c r="R6" s="121"/>
      <c r="S6" s="123"/>
    </row>
    <row r="7" spans="1:20" s="127" customFormat="1" ht="18" customHeight="1">
      <c r="A7" s="82" t="s">
        <v>165</v>
      </c>
      <c r="B7" s="124">
        <v>755</v>
      </c>
      <c r="C7" s="124">
        <v>438</v>
      </c>
      <c r="D7" s="124">
        <v>1</v>
      </c>
      <c r="E7" s="124">
        <v>9</v>
      </c>
      <c r="F7" s="124">
        <v>14</v>
      </c>
      <c r="G7" s="124">
        <v>2</v>
      </c>
      <c r="H7" s="124">
        <v>1</v>
      </c>
      <c r="I7" s="124">
        <v>40</v>
      </c>
      <c r="J7" s="124">
        <v>8</v>
      </c>
      <c r="K7" s="124">
        <v>7</v>
      </c>
      <c r="L7" s="124">
        <v>6</v>
      </c>
      <c r="M7" s="124">
        <v>7</v>
      </c>
      <c r="N7" s="124">
        <v>7</v>
      </c>
      <c r="O7" s="124">
        <v>2</v>
      </c>
      <c r="P7" s="125" t="s">
        <v>172</v>
      </c>
      <c r="Q7" s="124">
        <v>11</v>
      </c>
      <c r="R7" s="124">
        <v>39</v>
      </c>
      <c r="S7" s="126">
        <v>163</v>
      </c>
      <c r="T7" s="82"/>
    </row>
    <row r="8" spans="1:19" s="127" customFormat="1" ht="18" customHeight="1">
      <c r="A8" s="82" t="s">
        <v>176</v>
      </c>
      <c r="B8" s="124">
        <v>726</v>
      </c>
      <c r="C8" s="124">
        <v>437</v>
      </c>
      <c r="D8" s="124">
        <v>1</v>
      </c>
      <c r="E8" s="124">
        <v>12</v>
      </c>
      <c r="F8" s="124">
        <v>10</v>
      </c>
      <c r="G8" s="124">
        <v>1</v>
      </c>
      <c r="H8" s="124">
        <v>3</v>
      </c>
      <c r="I8" s="124">
        <v>16</v>
      </c>
      <c r="J8" s="124">
        <v>2</v>
      </c>
      <c r="K8" s="124">
        <v>7</v>
      </c>
      <c r="L8" s="124">
        <v>3</v>
      </c>
      <c r="M8" s="124">
        <v>4</v>
      </c>
      <c r="N8" s="124">
        <v>3</v>
      </c>
      <c r="O8" s="125" t="s">
        <v>172</v>
      </c>
      <c r="P8" s="125" t="s">
        <v>172</v>
      </c>
      <c r="Q8" s="124">
        <v>8</v>
      </c>
      <c r="R8" s="124">
        <v>40</v>
      </c>
      <c r="S8" s="126">
        <v>179</v>
      </c>
    </row>
    <row r="9" spans="1:20" s="55" customFormat="1" ht="18" customHeight="1">
      <c r="A9" s="55" t="s">
        <v>175</v>
      </c>
      <c r="B9" s="37">
        <f>C9+D9+E9+F9+H9+I9+J9+K9+L9+M9+N9+O9+Q9+R9+S9</f>
        <v>758</v>
      </c>
      <c r="C9" s="37">
        <v>474</v>
      </c>
      <c r="D9" s="37">
        <v>6</v>
      </c>
      <c r="E9" s="37">
        <v>4</v>
      </c>
      <c r="F9" s="37">
        <v>20</v>
      </c>
      <c r="G9" s="37" t="s">
        <v>84</v>
      </c>
      <c r="H9" s="37">
        <v>7</v>
      </c>
      <c r="I9" s="37">
        <v>18</v>
      </c>
      <c r="J9" s="37">
        <v>2</v>
      </c>
      <c r="K9" s="37">
        <v>2</v>
      </c>
      <c r="L9" s="37">
        <v>2</v>
      </c>
      <c r="M9" s="37">
        <v>4</v>
      </c>
      <c r="N9" s="37">
        <v>2</v>
      </c>
      <c r="O9" s="59">
        <v>1</v>
      </c>
      <c r="P9" s="59" t="s">
        <v>84</v>
      </c>
      <c r="Q9" s="37">
        <v>1</v>
      </c>
      <c r="R9" s="37">
        <v>13</v>
      </c>
      <c r="S9" s="38">
        <v>202</v>
      </c>
      <c r="T9" s="54"/>
    </row>
    <row r="10" spans="2:19" s="127" customFormat="1" ht="4.5" customHeight="1">
      <c r="B10" s="128"/>
      <c r="C10" s="128"/>
      <c r="D10" s="128"/>
      <c r="E10" s="128"/>
      <c r="F10" s="128"/>
      <c r="G10" s="128"/>
      <c r="H10" s="128"/>
      <c r="I10" s="128"/>
      <c r="J10" s="128"/>
      <c r="K10" s="128"/>
      <c r="L10" s="128"/>
      <c r="M10" s="128"/>
      <c r="N10" s="128"/>
      <c r="O10" s="128"/>
      <c r="P10" s="130"/>
      <c r="Q10" s="128"/>
      <c r="R10" s="128"/>
      <c r="S10" s="131"/>
    </row>
    <row r="11" spans="1:20" s="82" customFormat="1" ht="18" customHeight="1">
      <c r="A11" s="82" t="s">
        <v>174</v>
      </c>
      <c r="B11" s="124">
        <f>C11+D11+E11+F11+H11+I11+J11+K11+L11+M11+O11+Q11+R11+S11</f>
        <v>566</v>
      </c>
      <c r="C11" s="124">
        <v>395</v>
      </c>
      <c r="D11" s="124">
        <v>5</v>
      </c>
      <c r="E11" s="124">
        <v>2</v>
      </c>
      <c r="F11" s="124">
        <v>14</v>
      </c>
      <c r="G11" s="125" t="s">
        <v>84</v>
      </c>
      <c r="H11" s="124">
        <v>2</v>
      </c>
      <c r="I11" s="124">
        <v>15</v>
      </c>
      <c r="J11" s="124">
        <v>2</v>
      </c>
      <c r="K11" s="124">
        <v>2</v>
      </c>
      <c r="L11" s="124">
        <v>2</v>
      </c>
      <c r="M11" s="124">
        <v>4</v>
      </c>
      <c r="N11" s="124" t="s">
        <v>84</v>
      </c>
      <c r="O11" s="125">
        <v>1</v>
      </c>
      <c r="P11" s="125" t="s">
        <v>84</v>
      </c>
      <c r="Q11" s="124">
        <v>1</v>
      </c>
      <c r="R11" s="124">
        <v>3</v>
      </c>
      <c r="S11" s="132">
        <v>118</v>
      </c>
      <c r="T11" s="129"/>
    </row>
    <row r="12" spans="1:20" s="82" customFormat="1" ht="18" customHeight="1">
      <c r="A12" s="82" t="s">
        <v>173</v>
      </c>
      <c r="B12" s="124">
        <f>C12+D12+E12+F12+H12+I12+N12+R12+S12</f>
        <v>192</v>
      </c>
      <c r="C12" s="124">
        <v>79</v>
      </c>
      <c r="D12" s="133">
        <v>1</v>
      </c>
      <c r="E12" s="124">
        <v>2</v>
      </c>
      <c r="F12" s="124">
        <v>6</v>
      </c>
      <c r="G12" s="124" t="s">
        <v>84</v>
      </c>
      <c r="H12" s="133">
        <v>5</v>
      </c>
      <c r="I12" s="124">
        <v>3</v>
      </c>
      <c r="J12" s="124" t="s">
        <v>84</v>
      </c>
      <c r="K12" s="124" t="s">
        <v>84</v>
      </c>
      <c r="L12" s="133" t="s">
        <v>84</v>
      </c>
      <c r="M12" s="125" t="s">
        <v>172</v>
      </c>
      <c r="N12" s="133">
        <v>2</v>
      </c>
      <c r="O12" s="133" t="s">
        <v>84</v>
      </c>
      <c r="P12" s="133" t="s">
        <v>84</v>
      </c>
      <c r="Q12" s="124" t="s">
        <v>84</v>
      </c>
      <c r="R12" s="124">
        <v>10</v>
      </c>
      <c r="S12" s="132">
        <v>84</v>
      </c>
      <c r="T12" s="129"/>
    </row>
    <row r="13" spans="1:19" s="101" customFormat="1" ht="12.75" customHeight="1">
      <c r="A13" s="96" t="s">
        <v>171</v>
      </c>
      <c r="B13" s="134"/>
      <c r="C13" s="134"/>
      <c r="D13" s="134"/>
      <c r="E13" s="134"/>
      <c r="F13" s="134"/>
      <c r="G13" s="134"/>
      <c r="H13" s="134"/>
      <c r="I13" s="135"/>
      <c r="J13" s="135"/>
      <c r="K13" s="136"/>
      <c r="L13" s="136"/>
      <c r="M13" s="136"/>
      <c r="N13" s="136"/>
      <c r="O13" s="134"/>
      <c r="P13" s="134"/>
      <c r="Q13" s="134"/>
      <c r="R13" s="134"/>
      <c r="S13" s="134"/>
    </row>
    <row r="14" spans="2:19" s="101" customFormat="1" ht="30.75" customHeight="1">
      <c r="B14" s="137"/>
      <c r="C14" s="137"/>
      <c r="D14" s="137"/>
      <c r="E14" s="137"/>
      <c r="F14" s="137"/>
      <c r="G14" s="137"/>
      <c r="H14" s="137"/>
      <c r="I14" s="137"/>
      <c r="J14" s="137"/>
      <c r="K14" s="137"/>
      <c r="L14" s="137"/>
      <c r="M14" s="137"/>
      <c r="N14" s="137"/>
      <c r="O14" s="137"/>
      <c r="P14" s="137"/>
      <c r="Q14" s="137"/>
      <c r="R14" s="137"/>
      <c r="S14" s="137"/>
    </row>
    <row r="15" spans="2:10" s="101" customFormat="1" ht="30.75" customHeight="1">
      <c r="B15" s="137"/>
      <c r="C15" s="137"/>
      <c r="D15" s="137"/>
      <c r="E15" s="137"/>
      <c r="F15" s="137"/>
      <c r="G15" s="137"/>
      <c r="H15" s="137"/>
      <c r="I15" s="138"/>
      <c r="J15" s="138"/>
    </row>
    <row r="16" spans="2:10" s="101" customFormat="1" ht="13.5" customHeight="1">
      <c r="B16" s="137"/>
      <c r="C16" s="137"/>
      <c r="D16" s="137"/>
      <c r="G16" s="137"/>
      <c r="H16" s="137"/>
      <c r="I16" s="137"/>
      <c r="J16" s="138"/>
    </row>
    <row r="17" spans="2:10" s="101" customFormat="1" ht="13.5" customHeight="1">
      <c r="B17" s="137"/>
      <c r="C17" s="137"/>
      <c r="D17" s="137"/>
      <c r="E17" s="137"/>
      <c r="F17" s="137"/>
      <c r="G17" s="137"/>
      <c r="H17" s="137"/>
      <c r="I17" s="137"/>
      <c r="J17" s="138"/>
    </row>
    <row r="18" spans="2:10" s="101" customFormat="1" ht="13.5" customHeight="1">
      <c r="B18" s="137"/>
      <c r="C18" s="137"/>
      <c r="D18" s="137"/>
      <c r="E18" s="137"/>
      <c r="F18" s="137"/>
      <c r="G18" s="137"/>
      <c r="H18" s="137"/>
      <c r="I18" s="137"/>
      <c r="J18" s="138"/>
    </row>
    <row r="19" spans="2:10" s="101" customFormat="1" ht="13.5" customHeight="1">
      <c r="B19" s="137"/>
      <c r="C19" s="137"/>
      <c r="D19" s="137"/>
      <c r="E19" s="137"/>
      <c r="F19" s="137"/>
      <c r="G19" s="137"/>
      <c r="H19" s="137"/>
      <c r="I19" s="137"/>
      <c r="J19" s="137"/>
    </row>
    <row r="20" spans="2:10" s="101" customFormat="1" ht="13.5" customHeight="1">
      <c r="B20" s="137"/>
      <c r="C20" s="137"/>
      <c r="D20" s="137"/>
      <c r="E20" s="137"/>
      <c r="F20" s="137"/>
      <c r="G20" s="137"/>
      <c r="H20" s="137"/>
      <c r="I20" s="138"/>
      <c r="J20" s="139"/>
    </row>
    <row r="21" s="101" customFormat="1" ht="13.5" customHeight="1"/>
    <row r="22" s="101" customFormat="1" ht="13.5" customHeight="1"/>
    <row r="23" s="101" customFormat="1" ht="13.5" customHeight="1"/>
    <row r="24" s="101" customFormat="1" ht="13.5" customHeight="1"/>
    <row r="25" s="101" customFormat="1" ht="13.5" customHeight="1"/>
    <row r="26" s="101" customFormat="1" ht="13.5" customHeight="1"/>
    <row r="27" s="101" customFormat="1" ht="13.5" customHeight="1"/>
    <row r="28" s="101" customFormat="1" ht="13.5" customHeight="1"/>
    <row r="29" s="101" customFormat="1" ht="13.5" customHeight="1"/>
    <row r="30" s="101" customFormat="1" ht="13.5" customHeight="1"/>
    <row r="31" s="101" customFormat="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sheetData>
  <sheetProtection/>
  <mergeCells count="18">
    <mergeCell ref="N4:N5"/>
    <mergeCell ref="O4:O5"/>
    <mergeCell ref="P4:P5"/>
    <mergeCell ref="Q4:Q5"/>
    <mergeCell ref="R4:R5"/>
    <mergeCell ref="S4:S5"/>
    <mergeCell ref="H4:H5"/>
    <mergeCell ref="I4:I5"/>
    <mergeCell ref="J4:J5"/>
    <mergeCell ref="K4:K5"/>
    <mergeCell ref="L4:L5"/>
    <mergeCell ref="M4:M5"/>
    <mergeCell ref="B4:B5"/>
    <mergeCell ref="C4:C5"/>
    <mergeCell ref="D4:D5"/>
    <mergeCell ref="E4:E5"/>
    <mergeCell ref="F4:F5"/>
    <mergeCell ref="G4:G5"/>
  </mergeCells>
  <printOptions/>
  <pageMargins left="0.7480314960629921" right="0.7086614173228347"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N16"/>
  <sheetViews>
    <sheetView zoomScaleSheetLayoutView="175" zoomScalePageLayoutView="0" workbookViewId="0" topLeftCell="A1">
      <selection activeCell="L3" sqref="L3"/>
    </sheetView>
  </sheetViews>
  <sheetFormatPr defaultColWidth="9.140625" defaultRowHeight="15"/>
  <cols>
    <col min="1" max="2" width="8.421875" style="112" customWidth="1"/>
    <col min="3" max="5" width="7.8515625" style="112" customWidth="1"/>
    <col min="6" max="7" width="7.57421875" style="112" customWidth="1"/>
    <col min="8" max="11" width="7.8515625" style="112" customWidth="1"/>
    <col min="12" max="16384" width="9.00390625" style="112" customWidth="1"/>
  </cols>
  <sheetData>
    <row r="1" s="34" customFormat="1" ht="15" customHeight="1">
      <c r="A1" s="33" t="s">
        <v>138</v>
      </c>
    </row>
    <row r="2" spans="1:11" s="61" customFormat="1" ht="12.75" customHeight="1" thickBot="1">
      <c r="A2" s="60"/>
      <c r="J2" s="77"/>
      <c r="K2" s="78" t="s">
        <v>137</v>
      </c>
    </row>
    <row r="3" spans="1:11" s="82" customFormat="1" ht="15.75" customHeight="1" thickTop="1">
      <c r="A3" s="64" t="s">
        <v>77</v>
      </c>
      <c r="B3" s="79" t="s">
        <v>136</v>
      </c>
      <c r="C3" s="80"/>
      <c r="D3" s="81"/>
      <c r="E3" s="79" t="s">
        <v>135</v>
      </c>
      <c r="F3" s="80"/>
      <c r="G3" s="81"/>
      <c r="H3" s="79" t="s">
        <v>134</v>
      </c>
      <c r="I3" s="80"/>
      <c r="J3" s="80"/>
      <c r="K3" s="80"/>
    </row>
    <row r="4" spans="1:14" s="82" customFormat="1" ht="15.75" customHeight="1">
      <c r="A4" s="67" t="s">
        <v>69</v>
      </c>
      <c r="B4" s="83" t="s">
        <v>23</v>
      </c>
      <c r="C4" s="83" t="s">
        <v>133</v>
      </c>
      <c r="D4" s="83" t="s">
        <v>132</v>
      </c>
      <c r="E4" s="83" t="s">
        <v>23</v>
      </c>
      <c r="F4" s="83" t="s">
        <v>131</v>
      </c>
      <c r="G4" s="83" t="s">
        <v>130</v>
      </c>
      <c r="H4" s="83" t="s">
        <v>23</v>
      </c>
      <c r="I4" s="83" t="s">
        <v>129</v>
      </c>
      <c r="J4" s="83" t="s">
        <v>128</v>
      </c>
      <c r="K4" s="84" t="s">
        <v>127</v>
      </c>
      <c r="N4" s="85"/>
    </row>
    <row r="5" spans="1:11" s="82" customFormat="1" ht="18" customHeight="1">
      <c r="A5" s="86">
        <v>12</v>
      </c>
      <c r="B5" s="87" t="s">
        <v>126</v>
      </c>
      <c r="C5" s="88">
        <v>-49</v>
      </c>
      <c r="D5" s="88">
        <v>-140</v>
      </c>
      <c r="E5" s="87">
        <v>1297</v>
      </c>
      <c r="F5" s="88">
        <v>649</v>
      </c>
      <c r="G5" s="88">
        <v>648</v>
      </c>
      <c r="H5" s="89">
        <v>9819</v>
      </c>
      <c r="I5" s="87">
        <v>2075</v>
      </c>
      <c r="J5" s="88">
        <v>7549</v>
      </c>
      <c r="K5" s="90">
        <v>195</v>
      </c>
    </row>
    <row r="6" spans="1:11" s="82" customFormat="1" ht="18" customHeight="1">
      <c r="A6" s="91">
        <v>17</v>
      </c>
      <c r="B6" s="92">
        <v>-140</v>
      </c>
      <c r="C6" s="93">
        <v>-48</v>
      </c>
      <c r="D6" s="93">
        <v>-92</v>
      </c>
      <c r="E6" s="92">
        <v>-649</v>
      </c>
      <c r="F6" s="93">
        <v>-324</v>
      </c>
      <c r="G6" s="93">
        <v>-325</v>
      </c>
      <c r="H6" s="94">
        <v>7174</v>
      </c>
      <c r="I6" s="92">
        <v>2058</v>
      </c>
      <c r="J6" s="93">
        <v>4926</v>
      </c>
      <c r="K6" s="95">
        <v>190</v>
      </c>
    </row>
    <row r="7" spans="1:11" s="27" customFormat="1" ht="18" customHeight="1">
      <c r="A7" s="32">
        <v>22</v>
      </c>
      <c r="B7" s="30">
        <v>-116</v>
      </c>
      <c r="C7" s="29">
        <v>-34</v>
      </c>
      <c r="D7" s="29">
        <v>-82</v>
      </c>
      <c r="E7" s="30">
        <v>-562</v>
      </c>
      <c r="F7" s="29">
        <v>-285</v>
      </c>
      <c r="G7" s="29">
        <v>-277</v>
      </c>
      <c r="H7" s="31">
        <v>6459</v>
      </c>
      <c r="I7" s="30">
        <v>1690</v>
      </c>
      <c r="J7" s="29">
        <v>4698</v>
      </c>
      <c r="K7" s="28">
        <v>71</v>
      </c>
    </row>
    <row r="8" spans="1:11" s="101" customFormat="1" ht="12" customHeight="1">
      <c r="A8" s="96" t="s">
        <v>125</v>
      </c>
      <c r="B8" s="97"/>
      <c r="C8" s="97"/>
      <c r="D8" s="97"/>
      <c r="E8" s="97"/>
      <c r="F8" s="97"/>
      <c r="G8" s="98"/>
      <c r="H8" s="97"/>
      <c r="I8" s="99"/>
      <c r="J8" s="97"/>
      <c r="K8" s="100"/>
    </row>
    <row r="9" spans="1:11" s="77" customFormat="1" ht="12" customHeight="1">
      <c r="A9" s="102"/>
      <c r="B9" s="102"/>
      <c r="C9" s="102"/>
      <c r="D9" s="103" t="s">
        <v>124</v>
      </c>
      <c r="E9" s="102"/>
      <c r="F9" s="102"/>
      <c r="G9" s="78"/>
      <c r="H9" s="102"/>
      <c r="I9" s="104"/>
      <c r="J9" s="102"/>
      <c r="K9" s="105"/>
    </row>
    <row r="10" spans="1:14" s="102" customFormat="1" ht="12" customHeight="1">
      <c r="A10" s="106"/>
      <c r="B10" s="107"/>
      <c r="C10" s="108"/>
      <c r="D10" s="109" t="s">
        <v>123</v>
      </c>
      <c r="E10" s="108"/>
      <c r="G10" s="108"/>
      <c r="I10" s="108"/>
      <c r="K10" s="105"/>
      <c r="L10" s="110"/>
      <c r="M10" s="110"/>
      <c r="N10" s="110"/>
    </row>
    <row r="11" spans="1:11" s="102" customFormat="1" ht="12" customHeight="1">
      <c r="A11" s="106"/>
      <c r="B11" s="107"/>
      <c r="C11" s="108"/>
      <c r="D11" s="108"/>
      <c r="E11" s="108"/>
      <c r="F11" s="108"/>
      <c r="G11" s="108"/>
      <c r="H11" s="108"/>
      <c r="I11" s="108"/>
      <c r="J11" s="108"/>
      <c r="K11" s="108"/>
    </row>
    <row r="12" spans="3:11" s="102" customFormat="1" ht="13.5" customHeight="1">
      <c r="C12" s="108"/>
      <c r="D12" s="108"/>
      <c r="E12" s="108"/>
      <c r="F12" s="108"/>
      <c r="G12" s="108"/>
      <c r="H12" s="108"/>
      <c r="I12" s="108"/>
      <c r="J12" s="108"/>
      <c r="K12" s="108"/>
    </row>
    <row r="13" spans="3:11" s="102" customFormat="1" ht="13.5" customHeight="1">
      <c r="C13" s="108"/>
      <c r="D13" s="108"/>
      <c r="E13" s="108"/>
      <c r="F13" s="108"/>
      <c r="G13" s="108"/>
      <c r="H13" s="108"/>
      <c r="I13" s="108"/>
      <c r="J13" s="108"/>
      <c r="K13" s="108"/>
    </row>
    <row r="14" spans="3:10" s="102" customFormat="1" ht="13.5" customHeight="1">
      <c r="C14" s="108"/>
      <c r="D14" s="108"/>
      <c r="E14" s="108"/>
      <c r="F14" s="108"/>
      <c r="J14" s="111"/>
    </row>
    <row r="15" s="102" customFormat="1" ht="13.5" customHeight="1"/>
    <row r="16" spans="1:11" s="102" customFormat="1" ht="13.5" customHeight="1">
      <c r="A16" s="112"/>
      <c r="B16" s="112"/>
      <c r="C16" s="112"/>
      <c r="D16" s="112"/>
      <c r="E16" s="112"/>
      <c r="F16" s="112"/>
      <c r="G16" s="112"/>
      <c r="H16" s="112"/>
      <c r="I16" s="112"/>
      <c r="J16" s="112"/>
      <c r="K16" s="112"/>
    </row>
  </sheetData>
  <sheetProtection/>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D8"/>
  <sheetViews>
    <sheetView zoomScaleSheetLayoutView="130" zoomScalePageLayoutView="0" workbookViewId="0" topLeftCell="A1">
      <selection activeCell="D5" sqref="D5"/>
    </sheetView>
  </sheetViews>
  <sheetFormatPr defaultColWidth="9.140625" defaultRowHeight="15"/>
  <cols>
    <col min="1" max="1" width="14.57421875" style="63" customWidth="1"/>
    <col min="2" max="3" width="30.00390625" style="63" customWidth="1"/>
    <col min="4" max="16384" width="9.00390625" style="63" customWidth="1"/>
  </cols>
  <sheetData>
    <row r="1" spans="1:4" s="52" customFormat="1" ht="15" customHeight="1">
      <c r="A1" s="33" t="s">
        <v>170</v>
      </c>
      <c r="B1" s="34"/>
      <c r="C1" s="34"/>
      <c r="D1" s="53"/>
    </row>
    <row r="2" spans="1:4" ht="9.75" customHeight="1" thickBot="1">
      <c r="A2" s="60"/>
      <c r="B2" s="61"/>
      <c r="C2" s="61"/>
      <c r="D2" s="62"/>
    </row>
    <row r="3" spans="1:4" s="66" customFormat="1" ht="18" customHeight="1" thickTop="1">
      <c r="A3" s="64" t="s">
        <v>169</v>
      </c>
      <c r="B3" s="360" t="s">
        <v>168</v>
      </c>
      <c r="C3" s="362" t="s">
        <v>167</v>
      </c>
      <c r="D3" s="65"/>
    </row>
    <row r="4" spans="1:4" s="66" customFormat="1" ht="12">
      <c r="A4" s="67" t="s">
        <v>166</v>
      </c>
      <c r="B4" s="361"/>
      <c r="C4" s="363"/>
      <c r="D4" s="65"/>
    </row>
    <row r="5" spans="1:4" s="66" customFormat="1" ht="19.5" customHeight="1">
      <c r="A5" s="68" t="s">
        <v>165</v>
      </c>
      <c r="B5" s="69">
        <v>117</v>
      </c>
      <c r="C5" s="70">
        <v>7.36</v>
      </c>
      <c r="D5" s="71"/>
    </row>
    <row r="6" spans="1:4" s="66" customFormat="1" ht="19.5" customHeight="1">
      <c r="A6" s="72" t="s">
        <v>164</v>
      </c>
      <c r="B6" s="73">
        <v>123</v>
      </c>
      <c r="C6" s="74">
        <v>6.22</v>
      </c>
      <c r="D6" s="71"/>
    </row>
    <row r="7" spans="1:4" s="49" customFormat="1" ht="19.5" customHeight="1">
      <c r="A7" s="51" t="s">
        <v>163</v>
      </c>
      <c r="B7" s="57">
        <v>121</v>
      </c>
      <c r="C7" s="58">
        <v>5.07</v>
      </c>
      <c r="D7" s="50"/>
    </row>
    <row r="8" spans="1:4" ht="12.75" customHeight="1">
      <c r="A8" s="75" t="s">
        <v>162</v>
      </c>
      <c r="D8" s="76"/>
    </row>
  </sheetData>
  <sheetProtection/>
  <mergeCells count="2">
    <mergeCell ref="B3:B4"/>
    <mergeCell ref="C3:C4"/>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25TSP-XXXX</cp:lastModifiedBy>
  <cp:lastPrinted>2016-10-21T04:05:46Z</cp:lastPrinted>
  <dcterms:created xsi:type="dcterms:W3CDTF">2015-10-09T04:07:06Z</dcterms:created>
  <dcterms:modified xsi:type="dcterms:W3CDTF">2016-10-21T04:36:16Z</dcterms:modified>
  <cp:category/>
  <cp:version/>
  <cp:contentType/>
  <cp:contentStatus/>
</cp:coreProperties>
</file>