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65" activeTab="0"/>
  </bookViews>
  <sheets>
    <sheet name="労務台帳（平成２８年度基本協定締結用）" sheetId="1" r:id="rId1"/>
    <sheet name="【記入例】" sheetId="2" r:id="rId2"/>
  </sheets>
  <definedNames>
    <definedName name="_xlnm.Print_Area" localSheetId="1">'【記入例】'!$A$1:$S$40</definedName>
    <definedName name="_xlnm.Print_Area" localSheetId="0">'労務台帳（平成２８年度基本協定締結用）'!$A$1:$K$38</definedName>
  </definedNames>
  <calcPr fullCalcOnLoad="1"/>
</workbook>
</file>

<file path=xl/sharedStrings.xml><?xml version="1.0" encoding="utf-8"?>
<sst xmlns="http://schemas.openxmlformats.org/spreadsheetml/2006/main" count="137" uniqueCount="81">
  <si>
    <t>労働者氏名</t>
  </si>
  <si>
    <t>職種</t>
  </si>
  <si>
    <t>算定
労働時間</t>
  </si>
  <si>
    <t>作成年月日</t>
  </si>
  <si>
    <t>労働報酬計算対象期間</t>
  </si>
  <si>
    <t>～</t>
  </si>
  <si>
    <t>下限総額
(基準額)</t>
  </si>
  <si>
    <t>労働報酬
下限額</t>
  </si>
  <si>
    <t>実物給与</t>
  </si>
  <si>
    <t>按分後の額</t>
  </si>
  <si>
    <t>支給額</t>
  </si>
  <si>
    <t>時間外割増賃金</t>
  </si>
  <si>
    <t>個別手当</t>
  </si>
  <si>
    <t>個別手当とならないもの</t>
  </si>
  <si>
    <t>労働報酬額</t>
  </si>
  <si>
    <t>労働時間による按分が必要なもの</t>
  </si>
  <si>
    <t>すべての労働に係る労働時間数</t>
  </si>
  <si>
    <t>※　按分は所定時間内の時間数による按分ですので、ｃ／ｂの割合となります。</t>
  </si>
  <si>
    <t>No</t>
  </si>
  <si>
    <t>労働時間による按分が必要でないもの</t>
  </si>
  <si>
    <t>所定時間内</t>
  </si>
  <si>
    <t>所定時間外</t>
  </si>
  <si>
    <t>休日</t>
  </si>
  <si>
    <t>深夜</t>
  </si>
  <si>
    <t>a</t>
  </si>
  <si>
    <t>b</t>
  </si>
  <si>
    <t>c</t>
  </si>
  <si>
    <t>d</t>
  </si>
  <si>
    <t>e</t>
  </si>
  <si>
    <t>f</t>
  </si>
  <si>
    <t>g</t>
  </si>
  <si>
    <t>h=a×g</t>
  </si>
  <si>
    <t>※ g=c＋d×1.25＋e×1.35＋f×0.25</t>
  </si>
  <si>
    <t>指定管理者名</t>
  </si>
  <si>
    <t>対象業務に係る労働時間数</t>
  </si>
  <si>
    <t>報告始期</t>
  </si>
  <si>
    <t>報告終期</t>
  </si>
  <si>
    <t>提出期限</t>
  </si>
  <si>
    <t>判定</t>
  </si>
  <si>
    <t>委託期間</t>
  </si>
  <si>
    <t>指定管理者代表者名</t>
  </si>
  <si>
    <t>指定管理者担当者名</t>
  </si>
  <si>
    <t>指定管理者電話番号</t>
  </si>
  <si>
    <t>労働報酬の支払われるべき日</t>
  </si>
  <si>
    <t>備考</t>
  </si>
  <si>
    <t>公の施設の名称</t>
  </si>
  <si>
    <t>委託事業者所在地</t>
  </si>
  <si>
    <t>委託事業者担当者名</t>
  </si>
  <si>
    <t>委託事業者電話番号</t>
  </si>
  <si>
    <t>労働報酬下限額確認</t>
  </si>
  <si>
    <t>指定管理期間</t>
  </si>
  <si>
    <t>委託事業者名称</t>
  </si>
  <si>
    <t>委託業務名</t>
  </si>
  <si>
    <t>第１回（中間）提出</t>
  </si>
  <si>
    <t>第２回（完了）提出</t>
  </si>
  <si>
    <t>～</t>
  </si>
  <si>
    <t>～</t>
  </si>
  <si>
    <t>委託事業者所在地</t>
  </si>
  <si>
    <t>No</t>
  </si>
  <si>
    <t>労働時間による按分が必要でないもの</t>
  </si>
  <si>
    <t>所定時間内</t>
  </si>
  <si>
    <t>所定時間外</t>
  </si>
  <si>
    <t>休日</t>
  </si>
  <si>
    <t>深夜</t>
  </si>
  <si>
    <t>※ g=c＋d×1.25＋e×1.35＋f×0.25</t>
  </si>
  <si>
    <t>○○○株式会社</t>
  </si>
  <si>
    <t>下記の労働者に支払った賃金等は、下限総額（基準額）を超えていることを確認しました。</t>
  </si>
  <si>
    <t>○○○部　中央一郎</t>
  </si>
  <si>
    <t>○○○・△△△事業体</t>
  </si>
  <si>
    <t>03-9999-9999</t>
  </si>
  <si>
    <t>○○○○○センター</t>
  </si>
  <si>
    <t>※赤字で表示しているところを入力してください。入力の詳細については手引きをご覧ください。</t>
  </si>
  <si>
    <t>荒川　次郎</t>
  </si>
  <si>
    <t>隅田川　春子</t>
  </si>
  <si>
    <t>館長</t>
  </si>
  <si>
    <t>副館長</t>
  </si>
  <si>
    <t>総合案内</t>
  </si>
  <si>
    <t>足立　太郎</t>
  </si>
  <si>
    <t>足立区公契約条例適用指定管理協定　労務台帳</t>
  </si>
  <si>
    <t>労働報酬下限額（平成２８年度対象指定管理協定）</t>
  </si>
  <si>
    <t>労働報酬下限額（平成２８年度対象指定管理協定）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</si>
</sst>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6">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b/>
      <sz val="11"/>
      <color indexed="10"/>
      <name val="ＭＳ Ｐゴシック"/>
      <family val="3"/>
    </font>
    <font>
      <b/>
      <sz val="14"/>
      <color indexed="10"/>
      <name val="ＭＳ Ｐゴシック"/>
      <family val="3"/>
    </font>
    <font>
      <b/>
      <sz val="14"/>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hair"/>
      <right>
        <color indexed="63"/>
      </right>
      <top style="hair"/>
      <bottom style="thin"/>
    </border>
    <border>
      <left style="hair"/>
      <right style="hair"/>
      <top style="hair"/>
      <bottom style="thin"/>
    </border>
    <border>
      <left style="hair"/>
      <right style="thin"/>
      <top style="thin"/>
      <bottom style="thin"/>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hair"/>
      <right style="thin"/>
      <top style="thin"/>
      <bottom style="hair"/>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thin"/>
    </border>
    <border>
      <left style="thin"/>
      <right style="hair"/>
      <top style="hair"/>
      <bottom style="hair"/>
    </border>
    <border>
      <left style="thin"/>
      <right style="hair"/>
      <top style="hair"/>
      <bottom style="thin"/>
    </border>
    <border>
      <left style="thin"/>
      <right style="hair"/>
      <top style="thin"/>
      <bottom style="thin"/>
    </border>
    <border>
      <left style="thin"/>
      <right>
        <color indexed="63"/>
      </right>
      <top style="thin"/>
      <bottom>
        <color indexed="63"/>
      </bottom>
    </border>
    <border>
      <left>
        <color indexed="63"/>
      </left>
      <right style="thin"/>
      <top style="thin"/>
      <bottom>
        <color indexed="63"/>
      </bottom>
    </border>
    <border>
      <left style="thick">
        <color indexed="10"/>
      </left>
      <right style="thick">
        <color indexed="10"/>
      </right>
      <top style="thick">
        <color indexed="10"/>
      </top>
      <bottom style="thick">
        <color indexed="10"/>
      </bottom>
    </border>
    <border>
      <left style="thick">
        <color indexed="10"/>
      </left>
      <right style="hair"/>
      <top style="thin"/>
      <bottom style="thin"/>
    </border>
    <border>
      <left style="hair"/>
      <right style="thick">
        <color indexed="10"/>
      </right>
      <top style="thin"/>
      <bottom style="thin"/>
    </border>
    <border>
      <left style="thick">
        <color indexed="10"/>
      </left>
      <right style="hair"/>
      <top style="thin"/>
      <bottom style="thick">
        <color indexed="10"/>
      </bottom>
    </border>
    <border>
      <left style="hair"/>
      <right style="thick">
        <color indexed="10"/>
      </right>
      <top style="thin"/>
      <bottom style="thick">
        <color indexed="10"/>
      </bottom>
    </border>
    <border>
      <left>
        <color indexed="63"/>
      </left>
      <right>
        <color indexed="63"/>
      </right>
      <top style="thin"/>
      <bottom style="thin"/>
    </border>
    <border>
      <left>
        <color indexed="63"/>
      </left>
      <right style="hair"/>
      <top style="thin"/>
      <bottom style="thin"/>
    </border>
    <border>
      <left style="thick">
        <color indexed="10"/>
      </left>
      <right>
        <color indexed="63"/>
      </right>
      <top style="thin"/>
      <bottom style="thin"/>
    </border>
    <border>
      <left style="hair"/>
      <right style="thick">
        <color indexed="10"/>
      </right>
      <top style="hair"/>
      <bottom style="thin"/>
    </border>
    <border>
      <left style="thick">
        <color indexed="10"/>
      </left>
      <right>
        <color indexed="63"/>
      </right>
      <top style="thin"/>
      <bottom style="thick">
        <color indexed="10"/>
      </bottom>
    </border>
    <border>
      <left style="hair"/>
      <right>
        <color indexed="63"/>
      </right>
      <top style="hair"/>
      <bottom style="thick">
        <color indexed="10"/>
      </bottom>
    </border>
    <border>
      <left style="hair"/>
      <right style="hair"/>
      <top style="hair"/>
      <bottom style="thick">
        <color indexed="10"/>
      </bottom>
    </border>
    <border>
      <left style="hair"/>
      <right style="thick">
        <color indexed="10"/>
      </right>
      <top style="hair"/>
      <bottom style="thick">
        <color indexed="10"/>
      </bottom>
    </border>
    <border>
      <left style="hair"/>
      <right style="thick">
        <color indexed="32"/>
      </right>
      <top style="thick">
        <color indexed="32"/>
      </top>
      <bottom style="hair"/>
    </border>
    <border>
      <left style="hair"/>
      <right style="hair"/>
      <top style="thin"/>
      <bottom style="thick">
        <color indexed="32"/>
      </bottom>
    </border>
    <border>
      <left style="hair"/>
      <right>
        <color indexed="63"/>
      </right>
      <top style="hair"/>
      <bottom style="thick">
        <color indexed="32"/>
      </bottom>
    </border>
    <border>
      <left style="hair"/>
      <right style="hair"/>
      <top style="hair"/>
      <bottom style="thick">
        <color indexed="32"/>
      </bottom>
    </border>
    <border>
      <left style="hair"/>
      <right style="thick">
        <color indexed="32"/>
      </right>
      <top style="thin"/>
      <bottom style="thin"/>
    </border>
    <border>
      <left style="hair"/>
      <right style="thick">
        <color indexed="32"/>
      </right>
      <top style="thin"/>
      <bottom style="thick">
        <color indexed="32"/>
      </bottom>
    </border>
    <border>
      <left style="thick">
        <color indexed="10"/>
      </left>
      <right style="hair"/>
      <top style="thick">
        <color indexed="10"/>
      </top>
      <bottom style="thin"/>
    </border>
    <border>
      <left style="hair"/>
      <right style="thick">
        <color indexed="10"/>
      </right>
      <top style="thick">
        <color indexed="10"/>
      </top>
      <bottom style="thin"/>
    </border>
    <border>
      <left style="thick">
        <color indexed="10"/>
      </left>
      <right>
        <color indexed="63"/>
      </right>
      <top style="thick">
        <color indexed="10"/>
      </top>
      <bottom style="thin"/>
    </border>
    <border>
      <left style="hair"/>
      <right>
        <color indexed="63"/>
      </right>
      <top style="thick">
        <color indexed="10"/>
      </top>
      <bottom style="thin"/>
    </border>
    <border>
      <left style="hair"/>
      <right style="hair"/>
      <top style="thick">
        <color indexed="10"/>
      </top>
      <bottom style="thin"/>
    </border>
    <border>
      <left style="hair"/>
      <right style="thick">
        <color indexed="12"/>
      </right>
      <top style="thin"/>
      <bottom>
        <color indexed="63"/>
      </bottom>
    </border>
    <border>
      <left style="hair"/>
      <right style="thick">
        <color indexed="12"/>
      </right>
      <top>
        <color indexed="63"/>
      </top>
      <bottom>
        <color indexed="63"/>
      </bottom>
    </border>
    <border>
      <left style="hair"/>
      <right style="thick">
        <color indexed="12"/>
      </right>
      <top style="thin"/>
      <bottom style="thin"/>
    </border>
    <border>
      <left style="thick">
        <color indexed="12"/>
      </left>
      <right>
        <color indexed="63"/>
      </right>
      <top style="thin"/>
      <bottom style="thin"/>
    </border>
    <border>
      <left style="thick">
        <color indexed="12"/>
      </left>
      <right>
        <color indexed="63"/>
      </right>
      <top style="thin"/>
      <bottom style="thick">
        <color indexed="32"/>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color indexed="63"/>
      </bottom>
    </border>
    <border>
      <left style="hair"/>
      <right style="thin"/>
      <top>
        <color indexed="63"/>
      </top>
      <bottom style="thin"/>
    </border>
    <border>
      <left style="hair"/>
      <right style="hair"/>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thin"/>
      <bottom>
        <color indexed="63"/>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12"/>
      </left>
      <right style="thin"/>
      <top style="thick">
        <color indexed="32"/>
      </top>
      <bottom>
        <color indexed="63"/>
      </bottom>
    </border>
    <border>
      <left style="thick">
        <color indexed="12"/>
      </left>
      <right style="thin"/>
      <top>
        <color indexed="63"/>
      </top>
      <bottom>
        <color indexed="63"/>
      </bottom>
    </border>
    <border>
      <left style="thick">
        <color indexed="12"/>
      </left>
      <right style="thin"/>
      <top>
        <color indexed="63"/>
      </top>
      <bottom style="thin"/>
    </border>
    <border>
      <left style="hair"/>
      <right style="thick">
        <color indexed="32"/>
      </right>
      <top style="hair"/>
      <bottom>
        <color indexed="63"/>
      </bottom>
    </border>
    <border>
      <left style="hair"/>
      <right style="thick">
        <color indexed="32"/>
      </right>
      <top>
        <color indexed="63"/>
      </top>
      <bottom style="thin"/>
    </border>
    <border>
      <left style="thin"/>
      <right>
        <color indexed="63"/>
      </right>
      <top style="thick">
        <color indexed="32"/>
      </top>
      <bottom style="hair"/>
    </border>
    <border>
      <left>
        <color indexed="63"/>
      </left>
      <right>
        <color indexed="63"/>
      </right>
      <top style="thick">
        <color indexed="32"/>
      </top>
      <bottom style="hair"/>
    </border>
    <border>
      <left style="hair"/>
      <right>
        <color indexed="63"/>
      </right>
      <top style="thick">
        <color indexed="32"/>
      </top>
      <bottom style="hair"/>
    </border>
    <border>
      <left>
        <color indexed="63"/>
      </left>
      <right style="hair"/>
      <top style="thick">
        <color indexed="32"/>
      </top>
      <bottom style="hair"/>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6" fillId="0" borderId="0" applyNumberFormat="0" applyFill="0" applyBorder="0" applyAlignment="0" applyProtection="0"/>
    <xf numFmtId="0" fontId="45" fillId="31" borderId="0" applyNumberFormat="0" applyBorder="0" applyAlignment="0" applyProtection="0"/>
  </cellStyleXfs>
  <cellXfs count="190">
    <xf numFmtId="0" fontId="0" fillId="0" borderId="0" xfId="0" applyFont="1" applyAlignment="1">
      <alignment vertical="center"/>
    </xf>
    <xf numFmtId="38" fontId="1" fillId="32" borderId="0" xfId="49" applyFont="1" applyFill="1" applyAlignment="1">
      <alignment vertical="center"/>
    </xf>
    <xf numFmtId="38" fontId="8" fillId="32" borderId="0" xfId="49" applyFont="1" applyFill="1" applyAlignment="1">
      <alignment vertical="center"/>
    </xf>
    <xf numFmtId="0" fontId="0" fillId="32" borderId="0" xfId="0" applyFill="1" applyAlignment="1">
      <alignment vertical="center"/>
    </xf>
    <xf numFmtId="38" fontId="1" fillId="0" borderId="0" xfId="49" applyFont="1" applyFill="1" applyAlignment="1">
      <alignment vertical="center"/>
    </xf>
    <xf numFmtId="0" fontId="0" fillId="0" borderId="0" xfId="0" applyFill="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0" fillId="0" borderId="0" xfId="0" applyNumberFormat="1" applyFill="1" applyAlignment="1">
      <alignment vertical="center"/>
    </xf>
    <xf numFmtId="38" fontId="8" fillId="32" borderId="0" xfId="49" applyFont="1" applyFill="1" applyBorder="1" applyAlignment="1">
      <alignment vertical="center"/>
    </xf>
    <xf numFmtId="38" fontId="8" fillId="32" borderId="0" xfId="49" applyFont="1" applyFill="1" applyBorder="1" applyAlignment="1">
      <alignment horizontal="left" vertical="center"/>
    </xf>
    <xf numFmtId="38" fontId="7" fillId="0" borderId="0" xfId="49" applyFont="1" applyFill="1" applyAlignment="1">
      <alignment horizontal="right" vertical="center"/>
    </xf>
    <xf numFmtId="38" fontId="7" fillId="0" borderId="0" xfId="49" applyFont="1" applyFill="1" applyAlignment="1">
      <alignment horizontal="center" vertical="center"/>
    </xf>
    <xf numFmtId="0" fontId="8" fillId="32" borderId="0" xfId="0" applyFont="1" applyFill="1" applyAlignment="1">
      <alignment vertical="center"/>
    </xf>
    <xf numFmtId="38" fontId="8" fillId="33" borderId="0" xfId="49" applyFont="1" applyFill="1" applyBorder="1" applyAlignment="1">
      <alignment vertical="center"/>
    </xf>
    <xf numFmtId="178" fontId="1" fillId="0" borderId="10" xfId="49" applyNumberFormat="1" applyFont="1" applyFill="1" applyBorder="1" applyAlignment="1" applyProtection="1">
      <alignment horizontal="center" vertical="center"/>
      <protection locked="0"/>
    </xf>
    <xf numFmtId="178" fontId="1" fillId="0" borderId="11" xfId="49" applyNumberFormat="1"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0" fillId="0" borderId="12" xfId="0" applyFill="1" applyBorder="1" applyAlignment="1" applyProtection="1">
      <alignment vertical="center" shrinkToFit="1"/>
      <protection locked="0"/>
    </xf>
    <xf numFmtId="38" fontId="7" fillId="0" borderId="13" xfId="49" applyFont="1" applyFill="1" applyBorder="1" applyAlignment="1" applyProtection="1">
      <alignment vertical="center"/>
      <protection locked="0"/>
    </xf>
    <xf numFmtId="38" fontId="7" fillId="0" borderId="12" xfId="49" applyFont="1" applyFill="1" applyBorder="1" applyAlignment="1" applyProtection="1">
      <alignment vertical="center"/>
      <protection locked="0"/>
    </xf>
    <xf numFmtId="38" fontId="7" fillId="0" borderId="14" xfId="49" applyFont="1" applyFill="1" applyBorder="1" applyAlignment="1" applyProtection="1">
      <alignment vertical="center"/>
      <protection locked="0"/>
    </xf>
    <xf numFmtId="38" fontId="7" fillId="0" borderId="13" xfId="49" applyFont="1" applyFill="1" applyBorder="1" applyAlignment="1" applyProtection="1">
      <alignment vertical="center"/>
      <protection locked="0"/>
    </xf>
    <xf numFmtId="38" fontId="7" fillId="0" borderId="14" xfId="49" applyFont="1" applyFill="1" applyBorder="1" applyAlignment="1" applyProtection="1">
      <alignment vertical="center"/>
      <protection locked="0"/>
    </xf>
    <xf numFmtId="38" fontId="7" fillId="0" borderId="15" xfId="49" applyFont="1" applyFill="1" applyBorder="1" applyAlignment="1" applyProtection="1">
      <alignment vertical="center"/>
      <protection locked="0"/>
    </xf>
    <xf numFmtId="38" fontId="7" fillId="33" borderId="12" xfId="49" applyFont="1" applyFill="1" applyBorder="1" applyAlignment="1" applyProtection="1">
      <alignment vertical="center"/>
      <protection/>
    </xf>
    <xf numFmtId="38" fontId="7" fillId="33" borderId="12" xfId="49" applyNumberFormat="1" applyFont="1" applyFill="1" applyBorder="1" applyAlignment="1" applyProtection="1">
      <alignment vertical="center"/>
      <protection/>
    </xf>
    <xf numFmtId="38" fontId="7" fillId="33" borderId="16" xfId="49" applyFont="1" applyFill="1" applyBorder="1" applyAlignment="1" applyProtection="1">
      <alignment vertical="center"/>
      <protection/>
    </xf>
    <xf numFmtId="38" fontId="7" fillId="33" borderId="13" xfId="49" applyFont="1" applyFill="1" applyBorder="1" applyAlignment="1" applyProtection="1">
      <alignment horizontal="center" vertical="center"/>
      <protection/>
    </xf>
    <xf numFmtId="0" fontId="0" fillId="0" borderId="17" xfId="0" applyBorder="1" applyAlignment="1">
      <alignment vertical="center" wrapText="1"/>
    </xf>
    <xf numFmtId="38" fontId="1" fillId="34" borderId="10" xfId="49" applyFont="1" applyFill="1" applyBorder="1" applyAlignment="1">
      <alignment horizontal="distributed" vertical="center" indent="1"/>
    </xf>
    <xf numFmtId="0" fontId="0" fillId="34" borderId="11" xfId="0" applyFill="1" applyBorder="1" applyAlignment="1">
      <alignment horizontal="distributed" vertical="center" indent="1"/>
    </xf>
    <xf numFmtId="38" fontId="1" fillId="34" borderId="18" xfId="49" applyFont="1" applyFill="1" applyBorder="1" applyAlignment="1">
      <alignment horizontal="distributed" vertical="center" wrapText="1"/>
    </xf>
    <xf numFmtId="38" fontId="9" fillId="34" borderId="18" xfId="49" applyFont="1" applyFill="1" applyBorder="1" applyAlignment="1">
      <alignment horizontal="distributed" vertical="center" wrapText="1"/>
    </xf>
    <xf numFmtId="38" fontId="1" fillId="34" borderId="18" xfId="49" applyFont="1" applyFill="1" applyBorder="1" applyAlignment="1">
      <alignment horizontal="distributed" vertical="center"/>
    </xf>
    <xf numFmtId="0" fontId="0" fillId="34" borderId="19" xfId="0" applyFill="1" applyBorder="1" applyAlignment="1">
      <alignment horizontal="distributed" vertical="center" wrapText="1"/>
    </xf>
    <xf numFmtId="0" fontId="0" fillId="34" borderId="20" xfId="0" applyFill="1" applyBorder="1" applyAlignment="1">
      <alignment vertical="center"/>
    </xf>
    <xf numFmtId="0" fontId="0" fillId="34" borderId="21" xfId="0" applyFill="1" applyBorder="1" applyAlignment="1">
      <alignment horizontal="center" vertical="center"/>
    </xf>
    <xf numFmtId="38" fontId="1" fillId="34" borderId="22" xfId="49" applyFont="1" applyFill="1" applyBorder="1" applyAlignment="1">
      <alignment horizontal="distributed" vertical="center"/>
    </xf>
    <xf numFmtId="38" fontId="1" fillId="34" borderId="21" xfId="49" applyFont="1" applyFill="1" applyBorder="1" applyAlignment="1">
      <alignment horizontal="center" vertical="center" wrapText="1"/>
    </xf>
    <xf numFmtId="0" fontId="0" fillId="34" borderId="23" xfId="0" applyFill="1" applyBorder="1" applyAlignment="1">
      <alignment horizontal="center" vertical="center" wrapText="1"/>
    </xf>
    <xf numFmtId="0" fontId="0" fillId="34" borderId="24" xfId="0" applyFill="1" applyBorder="1" applyAlignment="1">
      <alignment horizontal="center" vertical="center"/>
    </xf>
    <xf numFmtId="38" fontId="1" fillId="34" borderId="25" xfId="49" applyFont="1" applyFill="1" applyBorder="1" applyAlignment="1">
      <alignment horizontal="center" vertical="center"/>
    </xf>
    <xf numFmtId="38" fontId="1" fillId="34" borderId="26" xfId="49" applyFont="1" applyFill="1" applyBorder="1" applyAlignment="1">
      <alignment horizontal="center" vertical="center"/>
    </xf>
    <xf numFmtId="0" fontId="0" fillId="34" borderId="27" xfId="0" applyFill="1" applyBorder="1" applyAlignment="1" applyProtection="1">
      <alignment vertical="center"/>
      <protection locked="0"/>
    </xf>
    <xf numFmtId="178" fontId="0" fillId="0" borderId="12" xfId="0" applyNumberFormat="1" applyFill="1" applyBorder="1" applyAlignment="1" applyProtection="1">
      <alignment horizontal="center" vertical="center"/>
      <protection locked="0"/>
    </xf>
    <xf numFmtId="178" fontId="0" fillId="0" borderId="11" xfId="0" applyNumberFormat="1" applyFill="1" applyBorder="1" applyAlignment="1" applyProtection="1">
      <alignment horizontal="center" vertical="center"/>
      <protection locked="0"/>
    </xf>
    <xf numFmtId="38" fontId="1" fillId="34" borderId="28" xfId="49" applyFont="1" applyFill="1" applyBorder="1" applyAlignment="1" applyProtection="1">
      <alignment horizontal="center" vertical="center" shrinkToFit="1"/>
      <protection locked="0"/>
    </xf>
    <xf numFmtId="0" fontId="0" fillId="34" borderId="18" xfId="0" applyFill="1" applyBorder="1" applyAlignment="1" applyProtection="1">
      <alignment horizontal="center" vertical="center" shrinkToFit="1"/>
      <protection locked="0"/>
    </xf>
    <xf numFmtId="0" fontId="0" fillId="34" borderId="29" xfId="0" applyFill="1" applyBorder="1" applyAlignment="1" applyProtection="1">
      <alignment horizontal="center" vertical="center" shrinkToFit="1"/>
      <protection locked="0"/>
    </xf>
    <xf numFmtId="178" fontId="1" fillId="0" borderId="30" xfId="49" applyNumberFormat="1" applyFont="1" applyFill="1" applyBorder="1" applyAlignment="1" applyProtection="1">
      <alignment horizontal="center" vertical="center"/>
      <protection locked="0"/>
    </xf>
    <xf numFmtId="178" fontId="10" fillId="0" borderId="30" xfId="49" applyNumberFormat="1" applyFont="1" applyFill="1" applyBorder="1" applyAlignment="1" applyProtection="1">
      <alignment horizontal="center" vertical="center"/>
      <protection locked="0"/>
    </xf>
    <xf numFmtId="178" fontId="10" fillId="0" borderId="30" xfId="0" applyNumberFormat="1" applyFont="1" applyFill="1" applyBorder="1" applyAlignment="1" applyProtection="1">
      <alignment horizontal="center" vertical="center"/>
      <protection locked="0"/>
    </xf>
    <xf numFmtId="38" fontId="10" fillId="0" borderId="0" xfId="49" applyFont="1" applyFill="1" applyAlignment="1">
      <alignment vertical="center"/>
    </xf>
    <xf numFmtId="0" fontId="0" fillId="34" borderId="10"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32" xfId="0" applyFill="1" applyBorder="1" applyAlignment="1" applyProtection="1">
      <alignment vertical="center" shrinkToFit="1"/>
      <protection locked="0"/>
    </xf>
    <xf numFmtId="0" fontId="0" fillId="0" borderId="33" xfId="0" applyFill="1" applyBorder="1" applyAlignment="1" applyProtection="1">
      <alignment vertical="center"/>
      <protection locked="0"/>
    </xf>
    <xf numFmtId="0" fontId="0" fillId="0" borderId="34" xfId="0" applyFill="1" applyBorder="1" applyAlignment="1" applyProtection="1">
      <alignment vertical="center" shrinkToFit="1"/>
      <protection locked="0"/>
    </xf>
    <xf numFmtId="38" fontId="7" fillId="33" borderId="35" xfId="49" applyFont="1" applyFill="1" applyBorder="1" applyAlignment="1" applyProtection="1">
      <alignment vertical="center"/>
      <protection/>
    </xf>
    <xf numFmtId="38" fontId="7" fillId="33" borderId="36" xfId="49" applyNumberFormat="1" applyFont="1" applyFill="1" applyBorder="1" applyAlignment="1" applyProtection="1">
      <alignment vertical="center"/>
      <protection/>
    </xf>
    <xf numFmtId="38" fontId="7" fillId="0" borderId="37" xfId="49" applyFont="1" applyFill="1" applyBorder="1" applyAlignment="1" applyProtection="1">
      <alignment vertical="center"/>
      <protection locked="0"/>
    </xf>
    <xf numFmtId="38" fontId="7" fillId="0" borderId="32" xfId="49" applyFont="1" applyFill="1" applyBorder="1" applyAlignment="1" applyProtection="1">
      <alignment vertical="center"/>
      <protection locked="0"/>
    </xf>
    <xf numFmtId="38" fontId="7" fillId="0" borderId="38" xfId="49" applyFont="1" applyFill="1" applyBorder="1" applyAlignment="1" applyProtection="1">
      <alignment vertical="center"/>
      <protection locked="0"/>
    </xf>
    <xf numFmtId="38" fontId="7" fillId="0" borderId="39" xfId="49" applyFont="1" applyFill="1" applyBorder="1" applyAlignment="1" applyProtection="1">
      <alignment vertical="center"/>
      <protection locked="0"/>
    </xf>
    <xf numFmtId="38" fontId="7" fillId="0" borderId="40" xfId="49" applyFont="1" applyFill="1" applyBorder="1" applyAlignment="1" applyProtection="1">
      <alignment vertical="center"/>
      <protection locked="0"/>
    </xf>
    <xf numFmtId="38" fontId="7" fillId="0" borderId="41" xfId="49" applyFont="1" applyFill="1" applyBorder="1" applyAlignment="1" applyProtection="1">
      <alignment vertical="center"/>
      <protection locked="0"/>
    </xf>
    <xf numFmtId="38" fontId="7" fillId="0" borderId="42" xfId="49" applyFont="1" applyFill="1" applyBorder="1" applyAlignment="1" applyProtection="1">
      <alignment vertical="center"/>
      <protection locked="0"/>
    </xf>
    <xf numFmtId="0" fontId="0" fillId="34" borderId="43" xfId="0" applyFill="1" applyBorder="1" applyAlignment="1">
      <alignment vertical="center"/>
    </xf>
    <xf numFmtId="38" fontId="7" fillId="0" borderId="44" xfId="49" applyFont="1" applyFill="1" applyBorder="1" applyAlignment="1" applyProtection="1">
      <alignment vertical="center"/>
      <protection locked="0"/>
    </xf>
    <xf numFmtId="38" fontId="7" fillId="0" borderId="45" xfId="49" applyFont="1" applyFill="1" applyBorder="1" applyAlignment="1" applyProtection="1">
      <alignment vertical="center"/>
      <protection locked="0"/>
    </xf>
    <xf numFmtId="38" fontId="7" fillId="33" borderId="15" xfId="49" applyFont="1" applyFill="1" applyBorder="1" applyAlignment="1" applyProtection="1">
      <alignment vertical="center"/>
      <protection/>
    </xf>
    <xf numFmtId="38" fontId="7" fillId="33" borderId="12" xfId="49" applyFont="1" applyFill="1" applyBorder="1" applyAlignment="1" applyProtection="1">
      <alignment vertical="center"/>
      <protection/>
    </xf>
    <xf numFmtId="38" fontId="7" fillId="33" borderId="46" xfId="49" applyFont="1" applyFill="1" applyBorder="1" applyAlignment="1" applyProtection="1">
      <alignment vertical="center"/>
      <protection/>
    </xf>
    <xf numFmtId="38" fontId="7" fillId="32" borderId="47" xfId="49" applyFont="1" applyFill="1" applyBorder="1" applyAlignment="1" applyProtection="1">
      <alignment vertical="center"/>
      <protection/>
    </xf>
    <xf numFmtId="38" fontId="7" fillId="32" borderId="48" xfId="49" applyFont="1" applyFill="1" applyBorder="1" applyAlignment="1" applyProtection="1">
      <alignment vertical="center"/>
      <protection/>
    </xf>
    <xf numFmtId="38" fontId="11" fillId="0" borderId="12" xfId="49" applyFont="1" applyFill="1" applyBorder="1" applyAlignment="1" applyProtection="1">
      <alignment vertical="center"/>
      <protection locked="0"/>
    </xf>
    <xf numFmtId="0" fontId="10" fillId="0" borderId="49" xfId="0" applyFont="1" applyFill="1" applyBorder="1" applyAlignment="1" applyProtection="1">
      <alignment vertical="center"/>
      <protection locked="0"/>
    </xf>
    <xf numFmtId="0" fontId="10" fillId="0" borderId="50" xfId="0" applyFont="1" applyFill="1" applyBorder="1" applyAlignment="1" applyProtection="1">
      <alignment vertical="center" shrinkToFit="1"/>
      <protection locked="0"/>
    </xf>
    <xf numFmtId="0" fontId="10" fillId="0" borderId="31" xfId="0" applyFont="1" applyFill="1" applyBorder="1" applyAlignment="1" applyProtection="1">
      <alignment vertical="center"/>
      <protection locked="0"/>
    </xf>
    <xf numFmtId="0" fontId="10" fillId="0" borderId="32" xfId="0" applyFont="1" applyFill="1" applyBorder="1" applyAlignment="1" applyProtection="1">
      <alignment vertical="center" shrinkToFit="1"/>
      <protection locked="0"/>
    </xf>
    <xf numFmtId="38" fontId="11" fillId="0" borderId="51" xfId="49" applyFont="1" applyFill="1" applyBorder="1" applyAlignment="1" applyProtection="1">
      <alignment vertical="center"/>
      <protection locked="0"/>
    </xf>
    <xf numFmtId="38" fontId="11" fillId="0" borderId="52" xfId="49" applyFont="1" applyFill="1" applyBorder="1" applyAlignment="1" applyProtection="1">
      <alignment vertical="center"/>
      <protection locked="0"/>
    </xf>
    <xf numFmtId="38" fontId="11" fillId="0" borderId="53" xfId="49" applyFont="1" applyFill="1" applyBorder="1" applyAlignment="1" applyProtection="1">
      <alignment vertical="center"/>
      <protection locked="0"/>
    </xf>
    <xf numFmtId="38" fontId="11" fillId="0" borderId="50" xfId="49" applyFont="1" applyFill="1" applyBorder="1" applyAlignment="1" applyProtection="1">
      <alignment vertical="center"/>
      <protection locked="0"/>
    </xf>
    <xf numFmtId="38" fontId="11" fillId="0" borderId="37" xfId="49" applyFont="1" applyFill="1" applyBorder="1" applyAlignment="1" applyProtection="1">
      <alignment vertical="center"/>
      <protection locked="0"/>
    </xf>
    <xf numFmtId="38" fontId="11" fillId="0" borderId="13" xfId="49" applyFont="1" applyFill="1" applyBorder="1" applyAlignment="1" applyProtection="1">
      <alignment vertical="center"/>
      <protection locked="0"/>
    </xf>
    <xf numFmtId="38" fontId="11" fillId="0" borderId="32" xfId="49" applyFont="1" applyFill="1" applyBorder="1" applyAlignment="1" applyProtection="1">
      <alignment vertical="center"/>
      <protection locked="0"/>
    </xf>
    <xf numFmtId="38" fontId="11" fillId="0" borderId="14" xfId="49" applyFont="1" applyFill="1" applyBorder="1" applyAlignment="1" applyProtection="1">
      <alignment vertical="center"/>
      <protection locked="0"/>
    </xf>
    <xf numFmtId="38" fontId="11" fillId="0" borderId="15" xfId="49" applyFont="1" applyFill="1" applyBorder="1" applyAlignment="1" applyProtection="1">
      <alignment vertical="center"/>
      <protection locked="0"/>
    </xf>
    <xf numFmtId="38" fontId="11" fillId="0" borderId="38" xfId="49" applyFont="1" applyFill="1" applyBorder="1" applyAlignment="1" applyProtection="1">
      <alignment vertical="center"/>
      <protection locked="0"/>
    </xf>
    <xf numFmtId="38" fontId="7" fillId="32" borderId="16" xfId="49" applyFont="1" applyFill="1" applyBorder="1" applyAlignment="1" applyProtection="1">
      <alignment vertical="center"/>
      <protection/>
    </xf>
    <xf numFmtId="0" fontId="0" fillId="34" borderId="54" xfId="0" applyFill="1" applyBorder="1" applyAlignment="1">
      <alignment horizontal="distributed" vertical="center" wrapText="1"/>
    </xf>
    <xf numFmtId="0" fontId="0" fillId="34" borderId="55" xfId="0" applyFill="1" applyBorder="1" applyAlignment="1">
      <alignment horizontal="center" vertical="center" wrapText="1"/>
    </xf>
    <xf numFmtId="38" fontId="7" fillId="33" borderId="56" xfId="49" applyFont="1" applyFill="1" applyBorder="1" applyAlignment="1" applyProtection="1">
      <alignment vertical="center"/>
      <protection/>
    </xf>
    <xf numFmtId="38" fontId="7" fillId="33" borderId="57" xfId="49" applyFont="1" applyFill="1" applyBorder="1" applyAlignment="1" applyProtection="1">
      <alignment horizontal="center" vertical="center"/>
      <protection/>
    </xf>
    <xf numFmtId="38" fontId="7" fillId="33" borderId="58" xfId="49" applyFont="1" applyFill="1" applyBorder="1" applyAlignment="1" applyProtection="1">
      <alignment horizontal="center" vertical="center"/>
      <protection/>
    </xf>
    <xf numFmtId="178" fontId="10" fillId="0" borderId="30" xfId="0" applyNumberFormat="1" applyFont="1" applyFill="1" applyBorder="1" applyAlignment="1" applyProtection="1">
      <alignment horizontal="center" vertical="center" shrinkToFit="1"/>
      <protection locked="0"/>
    </xf>
    <xf numFmtId="178" fontId="10" fillId="0" borderId="30" xfId="49" applyNumberFormat="1" applyFont="1" applyFill="1" applyBorder="1" applyAlignment="1" applyProtection="1">
      <alignment horizontal="center" vertical="center" shrinkToFit="1"/>
      <protection locked="0"/>
    </xf>
    <xf numFmtId="178" fontId="1" fillId="34" borderId="0" xfId="49" applyNumberFormat="1" applyFont="1" applyFill="1" applyBorder="1" applyAlignment="1" applyProtection="1">
      <alignment horizontal="center" vertical="center"/>
      <protection/>
    </xf>
    <xf numFmtId="178" fontId="1" fillId="34" borderId="35" xfId="49" applyNumberFormat="1" applyFont="1" applyFill="1" applyBorder="1" applyAlignment="1" applyProtection="1">
      <alignment horizontal="center" vertical="center"/>
      <protection/>
    </xf>
    <xf numFmtId="38" fontId="1" fillId="34" borderId="10" xfId="49" applyFont="1" applyFill="1" applyBorder="1" applyAlignment="1" applyProtection="1">
      <alignment horizontal="center" vertical="center" shrinkToFit="1"/>
      <protection/>
    </xf>
    <xf numFmtId="0" fontId="0" fillId="34" borderId="12" xfId="0" applyFill="1" applyBorder="1" applyAlignment="1" applyProtection="1">
      <alignment horizontal="center" vertical="center" shrinkToFit="1"/>
      <protection/>
    </xf>
    <xf numFmtId="0" fontId="0" fillId="34" borderId="11" xfId="0" applyFill="1" applyBorder="1" applyAlignment="1" applyProtection="1">
      <alignment horizontal="center" vertical="center" shrinkToFit="1"/>
      <protection/>
    </xf>
    <xf numFmtId="178" fontId="1" fillId="0" borderId="10" xfId="49" applyNumberFormat="1" applyFont="1" applyFill="1" applyBorder="1" applyAlignment="1" applyProtection="1">
      <alignment horizontal="center" vertical="center" shrinkToFit="1"/>
      <protection locked="0"/>
    </xf>
    <xf numFmtId="178" fontId="0" fillId="0" borderId="11" xfId="0" applyNumberFormat="1" applyFill="1" applyBorder="1" applyAlignment="1" applyProtection="1">
      <alignment horizontal="center" vertical="center" shrinkToFit="1"/>
      <protection locked="0"/>
    </xf>
    <xf numFmtId="38" fontId="12" fillId="0" borderId="0" xfId="49" applyFont="1" applyFill="1" applyAlignment="1" applyProtection="1">
      <alignment vertical="center"/>
      <protection locked="0"/>
    </xf>
    <xf numFmtId="179" fontId="1" fillId="0" borderId="10" xfId="49" applyNumberFormat="1" applyFont="1" applyFill="1" applyBorder="1" applyAlignment="1" applyProtection="1">
      <alignment horizontal="center" vertical="center"/>
      <protection locked="0"/>
    </xf>
    <xf numFmtId="179" fontId="0" fillId="0" borderId="35" xfId="0" applyNumberFormat="1" applyFill="1" applyBorder="1" applyAlignment="1" applyProtection="1">
      <alignment horizontal="center" vertical="center"/>
      <protection locked="0"/>
    </xf>
    <xf numFmtId="179" fontId="0" fillId="0" borderId="11" xfId="0" applyNumberFormat="1" applyFill="1" applyBorder="1" applyAlignment="1" applyProtection="1">
      <alignment horizontal="center" vertical="center"/>
      <protection locked="0"/>
    </xf>
    <xf numFmtId="38" fontId="1" fillId="34" borderId="10" xfId="49" applyFont="1" applyFill="1" applyBorder="1" applyAlignment="1">
      <alignment horizontal="distributed" vertical="center" indent="1"/>
    </xf>
    <xf numFmtId="0" fontId="0" fillId="34" borderId="35" xfId="0" applyFill="1" applyBorder="1" applyAlignment="1">
      <alignment horizontal="distributed" vertical="center" indent="1"/>
    </xf>
    <xf numFmtId="0" fontId="0" fillId="34" borderId="11" xfId="0" applyFill="1" applyBorder="1" applyAlignment="1">
      <alignment horizontal="distributed" vertical="center" indent="1"/>
    </xf>
    <xf numFmtId="38" fontId="1" fillId="34" borderId="11" xfId="49" applyFont="1" applyFill="1" applyBorder="1" applyAlignment="1">
      <alignment horizontal="distributed" vertical="center" indent="1"/>
    </xf>
    <xf numFmtId="178" fontId="1" fillId="0" borderId="10" xfId="49" applyNumberFormat="1" applyFont="1" applyFill="1" applyBorder="1" applyAlignment="1" applyProtection="1">
      <alignment horizontal="center" vertical="center"/>
      <protection locked="0"/>
    </xf>
    <xf numFmtId="178" fontId="1" fillId="0" borderId="35" xfId="49" applyNumberFormat="1" applyFont="1" applyFill="1" applyBorder="1" applyAlignment="1" applyProtection="1">
      <alignment horizontal="center" vertical="center"/>
      <protection locked="0"/>
    </xf>
    <xf numFmtId="178" fontId="1" fillId="0" borderId="11" xfId="49" applyNumberFormat="1" applyFont="1" applyFill="1" applyBorder="1" applyAlignment="1" applyProtection="1">
      <alignment horizontal="center" vertical="center"/>
      <protection locked="0"/>
    </xf>
    <xf numFmtId="178" fontId="0" fillId="0" borderId="35" xfId="0" applyNumberFormat="1" applyFill="1" applyBorder="1" applyAlignment="1" applyProtection="1">
      <alignment horizontal="center" vertical="center"/>
      <protection locked="0"/>
    </xf>
    <xf numFmtId="178" fontId="0" fillId="0" borderId="11" xfId="0" applyNumberFormat="1" applyFill="1" applyBorder="1" applyAlignment="1" applyProtection="1">
      <alignment horizontal="center" vertical="center"/>
      <protection locked="0"/>
    </xf>
    <xf numFmtId="38" fontId="1" fillId="34" borderId="59" xfId="49" applyFont="1" applyFill="1" applyBorder="1" applyAlignment="1">
      <alignment horizontal="center" vertical="center" wrapText="1"/>
    </xf>
    <xf numFmtId="0" fontId="0" fillId="34" borderId="60" xfId="0" applyFill="1" applyBorder="1" applyAlignment="1">
      <alignment vertical="center" wrapText="1"/>
    </xf>
    <xf numFmtId="0" fontId="0" fillId="34" borderId="61" xfId="0" applyFill="1" applyBorder="1" applyAlignment="1">
      <alignment vertical="center" wrapText="1"/>
    </xf>
    <xf numFmtId="38" fontId="1" fillId="34" borderId="28" xfId="49" applyFont="1" applyFill="1" applyBorder="1" applyAlignment="1">
      <alignment horizontal="distributed" vertical="center" indent="1"/>
    </xf>
    <xf numFmtId="0" fontId="0" fillId="34" borderId="29" xfId="0" applyFill="1" applyBorder="1" applyAlignment="1">
      <alignment horizontal="distributed" vertical="center" indent="1"/>
    </xf>
    <xf numFmtId="38" fontId="1" fillId="34" borderId="10" xfId="49" applyFont="1" applyFill="1" applyBorder="1" applyAlignment="1" applyProtection="1">
      <alignment horizontal="center" vertical="center"/>
      <protection/>
    </xf>
    <xf numFmtId="38" fontId="1" fillId="34" borderId="11" xfId="49" applyFont="1" applyFill="1" applyBorder="1" applyAlignment="1" applyProtection="1">
      <alignment horizontal="center" vertical="center"/>
      <protection/>
    </xf>
    <xf numFmtId="38" fontId="1" fillId="32" borderId="62" xfId="49" applyFont="1" applyFill="1" applyBorder="1" applyAlignment="1">
      <alignment vertical="center" wrapText="1"/>
    </xf>
    <xf numFmtId="0" fontId="0" fillId="0" borderId="0" xfId="0" applyAlignment="1">
      <alignment vertical="center" wrapText="1"/>
    </xf>
    <xf numFmtId="0" fontId="0" fillId="0" borderId="62" xfId="0" applyBorder="1" applyAlignment="1">
      <alignment vertical="center" wrapText="1"/>
    </xf>
    <xf numFmtId="38" fontId="1" fillId="34" borderId="63" xfId="49" applyFont="1" applyFill="1" applyBorder="1" applyAlignment="1">
      <alignment horizontal="center" vertical="center"/>
    </xf>
    <xf numFmtId="0" fontId="0" fillId="34" borderId="64" xfId="0" applyFill="1" applyBorder="1" applyAlignment="1">
      <alignment horizontal="center" vertical="center"/>
    </xf>
    <xf numFmtId="38" fontId="1" fillId="34" borderId="18" xfId="49" applyFont="1" applyFill="1" applyBorder="1" applyAlignment="1">
      <alignment horizontal="center" vertical="center"/>
    </xf>
    <xf numFmtId="0" fontId="0" fillId="34" borderId="21" xfId="0" applyFill="1" applyBorder="1" applyAlignment="1">
      <alignment horizontal="center" vertical="center"/>
    </xf>
    <xf numFmtId="38" fontId="1" fillId="0" borderId="10" xfId="49" applyFont="1" applyFill="1" applyBorder="1" applyAlignment="1" applyProtection="1">
      <alignment horizontal="center" vertical="center" shrinkToFit="1"/>
      <protection locked="0"/>
    </xf>
    <xf numFmtId="0" fontId="0" fillId="0" borderId="35"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38" fontId="1" fillId="34" borderId="65" xfId="49" applyFont="1" applyFill="1" applyBorder="1" applyAlignment="1">
      <alignment horizontal="center" vertical="center"/>
    </xf>
    <xf numFmtId="0" fontId="1" fillId="34" borderId="60" xfId="0" applyFont="1" applyFill="1" applyBorder="1" applyAlignment="1">
      <alignment vertical="center"/>
    </xf>
    <xf numFmtId="0" fontId="0" fillId="34" borderId="66" xfId="0" applyFill="1" applyBorder="1" applyAlignment="1">
      <alignment horizontal="center" vertical="center" wrapText="1"/>
    </xf>
    <xf numFmtId="0" fontId="0" fillId="34" borderId="67" xfId="0" applyFill="1" applyBorder="1" applyAlignment="1">
      <alignment horizontal="center" vertical="center" wrapText="1"/>
    </xf>
    <xf numFmtId="0" fontId="0" fillId="34" borderId="68" xfId="0" applyFill="1" applyBorder="1" applyAlignment="1">
      <alignment horizontal="center" vertical="center" wrapText="1"/>
    </xf>
    <xf numFmtId="178" fontId="1" fillId="0" borderId="10" xfId="49" applyNumberFormat="1" applyFont="1" applyFill="1" applyBorder="1" applyAlignment="1" applyProtection="1">
      <alignment vertical="center"/>
      <protection locked="0"/>
    </xf>
    <xf numFmtId="0" fontId="0" fillId="0" borderId="35" xfId="0" applyBorder="1" applyAlignment="1" applyProtection="1">
      <alignment vertical="center"/>
      <protection locked="0"/>
    </xf>
    <xf numFmtId="0" fontId="0" fillId="0" borderId="11" xfId="0" applyBorder="1" applyAlignment="1" applyProtection="1">
      <alignment vertical="center"/>
      <protection locked="0"/>
    </xf>
    <xf numFmtId="38" fontId="1" fillId="0" borderId="10" xfId="49" applyFont="1" applyFill="1" applyBorder="1" applyAlignment="1" applyProtection="1">
      <alignment vertical="center"/>
      <protection locked="0"/>
    </xf>
    <xf numFmtId="38" fontId="1" fillId="0" borderId="35" xfId="49" applyFont="1" applyFill="1" applyBorder="1" applyAlignment="1" applyProtection="1">
      <alignment vertical="center"/>
      <protection locked="0"/>
    </xf>
    <xf numFmtId="38" fontId="1" fillId="0" borderId="11" xfId="49" applyFont="1" applyFill="1" applyBorder="1" applyAlignment="1" applyProtection="1">
      <alignment vertical="center"/>
      <protection locked="0"/>
    </xf>
    <xf numFmtId="178" fontId="1" fillId="0" borderId="10" xfId="49" applyNumberFormat="1" applyFont="1" applyFill="1" applyBorder="1" applyAlignment="1" applyProtection="1">
      <alignment horizontal="left" vertical="center"/>
      <protection locked="0"/>
    </xf>
    <xf numFmtId="178" fontId="0" fillId="0" borderId="35" xfId="0" applyNumberFormat="1" applyFill="1" applyBorder="1" applyAlignment="1" applyProtection="1">
      <alignment horizontal="left" vertical="center"/>
      <protection locked="0"/>
    </xf>
    <xf numFmtId="178" fontId="0" fillId="0" borderId="11" xfId="0" applyNumberFormat="1" applyFill="1" applyBorder="1" applyAlignment="1" applyProtection="1">
      <alignment horizontal="left" vertical="center"/>
      <protection locked="0"/>
    </xf>
    <xf numFmtId="38" fontId="1" fillId="34" borderId="69" xfId="49" applyFont="1" applyFill="1" applyBorder="1" applyAlignment="1">
      <alignment horizontal="center" vertical="center"/>
    </xf>
    <xf numFmtId="38" fontId="1" fillId="34" borderId="70" xfId="49" applyFont="1" applyFill="1" applyBorder="1" applyAlignment="1">
      <alignment horizontal="center" vertical="center"/>
    </xf>
    <xf numFmtId="38" fontId="1" fillId="34" borderId="71" xfId="49" applyFont="1" applyFill="1" applyBorder="1" applyAlignment="1">
      <alignment horizontal="center" vertical="center" wrapText="1"/>
    </xf>
    <xf numFmtId="0" fontId="0" fillId="34" borderId="15" xfId="0" applyFill="1" applyBorder="1" applyAlignment="1">
      <alignment horizontal="center" vertical="center" wrapText="1"/>
    </xf>
    <xf numFmtId="38" fontId="9" fillId="34" borderId="72" xfId="49" applyFont="1" applyFill="1" applyBorder="1" applyAlignment="1">
      <alignment horizontal="center" vertical="center" wrapText="1"/>
    </xf>
    <xf numFmtId="0" fontId="0" fillId="34" borderId="73" xfId="0" applyFill="1" applyBorder="1" applyAlignment="1">
      <alignment vertical="center"/>
    </xf>
    <xf numFmtId="38" fontId="1" fillId="34" borderId="74" xfId="49" applyFont="1" applyFill="1" applyBorder="1" applyAlignment="1">
      <alignment horizontal="center" vertical="center" wrapText="1"/>
    </xf>
    <xf numFmtId="38" fontId="1" fillId="34" borderId="73" xfId="49" applyFont="1" applyFill="1" applyBorder="1" applyAlignment="1">
      <alignment horizontal="center" vertical="center" wrapText="1"/>
    </xf>
    <xf numFmtId="38" fontId="1" fillId="34" borderId="35" xfId="49" applyFont="1" applyFill="1" applyBorder="1" applyAlignment="1">
      <alignment horizontal="distributed" vertical="center" indent="1"/>
    </xf>
    <xf numFmtId="38" fontId="1" fillId="34" borderId="75" xfId="49" applyFont="1" applyFill="1" applyBorder="1" applyAlignment="1">
      <alignment horizontal="distributed" vertical="center" indent="1"/>
    </xf>
    <xf numFmtId="0" fontId="0" fillId="34" borderId="75" xfId="0" applyFill="1" applyBorder="1" applyAlignment="1">
      <alignment horizontal="distributed" vertical="center" indent="1"/>
    </xf>
    <xf numFmtId="178" fontId="1" fillId="0" borderId="76" xfId="49" applyNumberFormat="1" applyFont="1" applyFill="1" applyBorder="1" applyAlignment="1" applyProtection="1">
      <alignment horizontal="left" vertical="center"/>
      <protection locked="0"/>
    </xf>
    <xf numFmtId="178" fontId="0" fillId="0" borderId="77" xfId="0" applyNumberFormat="1" applyFill="1" applyBorder="1" applyAlignment="1" applyProtection="1">
      <alignment horizontal="left" vertical="center"/>
      <protection locked="0"/>
    </xf>
    <xf numFmtId="178" fontId="0" fillId="0" borderId="78" xfId="0" applyNumberFormat="1" applyFill="1" applyBorder="1" applyAlignment="1" applyProtection="1">
      <alignment horizontal="left" vertical="center"/>
      <protection locked="0"/>
    </xf>
    <xf numFmtId="178" fontId="1" fillId="0" borderId="76" xfId="49" applyNumberFormat="1" applyFont="1" applyFill="1" applyBorder="1" applyAlignment="1" applyProtection="1">
      <alignment vertical="center"/>
      <protection locked="0"/>
    </xf>
    <xf numFmtId="0" fontId="0" fillId="0" borderId="77" xfId="0" applyBorder="1" applyAlignment="1" applyProtection="1">
      <alignment vertical="center"/>
      <protection locked="0"/>
    </xf>
    <xf numFmtId="0" fontId="0" fillId="0" borderId="78" xfId="0" applyBorder="1" applyAlignment="1" applyProtection="1">
      <alignment vertical="center"/>
      <protection locked="0"/>
    </xf>
    <xf numFmtId="38" fontId="1" fillId="32" borderId="0" xfId="49" applyFont="1" applyFill="1" applyBorder="1" applyAlignment="1">
      <alignment vertical="center" wrapText="1"/>
    </xf>
    <xf numFmtId="0" fontId="0" fillId="0" borderId="0" xfId="0" applyBorder="1" applyAlignment="1">
      <alignment vertical="center" wrapText="1"/>
    </xf>
    <xf numFmtId="0" fontId="0" fillId="34" borderId="79" xfId="0" applyFill="1" applyBorder="1" applyAlignment="1">
      <alignment horizontal="center" vertical="center" wrapText="1"/>
    </xf>
    <xf numFmtId="0" fontId="0" fillId="34" borderId="80" xfId="0" applyFill="1" applyBorder="1" applyAlignment="1">
      <alignment horizontal="center" vertical="center" wrapText="1"/>
    </xf>
    <xf numFmtId="0" fontId="0" fillId="34" borderId="81" xfId="0" applyFill="1" applyBorder="1" applyAlignment="1">
      <alignment horizontal="center" vertical="center" wrapText="1"/>
    </xf>
    <xf numFmtId="38" fontId="1" fillId="34" borderId="82" xfId="49" applyFont="1" applyFill="1" applyBorder="1" applyAlignment="1">
      <alignment horizontal="center" vertical="center"/>
    </xf>
    <xf numFmtId="38" fontId="1" fillId="34" borderId="83" xfId="49" applyFont="1" applyFill="1" applyBorder="1" applyAlignment="1">
      <alignment horizontal="center" vertical="center"/>
    </xf>
    <xf numFmtId="38" fontId="1" fillId="34" borderId="84" xfId="49" applyFont="1" applyFill="1" applyBorder="1" applyAlignment="1">
      <alignment horizontal="center" vertical="center"/>
    </xf>
    <xf numFmtId="0" fontId="1" fillId="34" borderId="85" xfId="0" applyFont="1" applyFill="1" applyBorder="1" applyAlignment="1">
      <alignment vertical="center"/>
    </xf>
    <xf numFmtId="38" fontId="1" fillId="34" borderId="86" xfId="49" applyFont="1" applyFill="1" applyBorder="1" applyAlignment="1">
      <alignment horizontal="center" vertical="center" wrapText="1"/>
    </xf>
    <xf numFmtId="0" fontId="0" fillId="34" borderId="87" xfId="0" applyFill="1" applyBorder="1" applyAlignment="1">
      <alignment vertical="center" wrapText="1"/>
    </xf>
    <xf numFmtId="178" fontId="10" fillId="0" borderId="76" xfId="49" applyNumberFormat="1" applyFont="1" applyFill="1" applyBorder="1" applyAlignment="1" applyProtection="1">
      <alignment horizontal="center" vertical="center"/>
      <protection locked="0"/>
    </xf>
    <xf numFmtId="178" fontId="10" fillId="0" borderId="77" xfId="49" applyNumberFormat="1" applyFont="1" applyFill="1" applyBorder="1" applyAlignment="1" applyProtection="1">
      <alignment horizontal="center" vertical="center"/>
      <protection locked="0"/>
    </xf>
    <xf numFmtId="178" fontId="10" fillId="0" borderId="78" xfId="49" applyNumberFormat="1" applyFont="1" applyFill="1" applyBorder="1" applyAlignment="1" applyProtection="1">
      <alignment horizontal="center" vertical="center"/>
      <protection locked="0"/>
    </xf>
    <xf numFmtId="38" fontId="10" fillId="0" borderId="76" xfId="49" applyFont="1" applyFill="1" applyBorder="1" applyAlignment="1" applyProtection="1">
      <alignment horizontal="center" vertical="center" shrinkToFit="1"/>
      <protection locked="0"/>
    </xf>
    <xf numFmtId="0" fontId="10" fillId="0" borderId="77" xfId="0" applyFont="1" applyFill="1" applyBorder="1" applyAlignment="1" applyProtection="1">
      <alignment horizontal="center" vertical="center" shrinkToFit="1"/>
      <protection locked="0"/>
    </xf>
    <xf numFmtId="0" fontId="10" fillId="0" borderId="78" xfId="0" applyFont="1" applyFill="1" applyBorder="1" applyAlignment="1" applyProtection="1">
      <alignment horizontal="center" vertical="center" shrinkToFit="1"/>
      <protection locked="0"/>
    </xf>
    <xf numFmtId="38" fontId="1" fillId="0" borderId="88" xfId="49" applyFont="1" applyFill="1" applyBorder="1" applyAlignment="1" applyProtection="1">
      <alignment vertical="center"/>
      <protection locked="0"/>
    </xf>
    <xf numFmtId="38" fontId="1" fillId="0" borderId="17" xfId="49" applyFont="1" applyFill="1" applyBorder="1" applyAlignment="1" applyProtection="1">
      <alignment vertical="center"/>
      <protection locked="0"/>
    </xf>
    <xf numFmtId="38" fontId="1" fillId="0" borderId="89" xfId="49" applyFont="1" applyFill="1" applyBorder="1" applyAlignment="1" applyProtection="1">
      <alignment vertical="center"/>
      <protection locked="0"/>
    </xf>
    <xf numFmtId="179" fontId="10" fillId="0" borderId="76" xfId="49" applyNumberFormat="1" applyFont="1" applyFill="1" applyBorder="1" applyAlignment="1" applyProtection="1">
      <alignment horizontal="center" vertical="center"/>
      <protection locked="0"/>
    </xf>
    <xf numFmtId="179" fontId="10" fillId="0" borderId="77" xfId="0" applyNumberFormat="1" applyFont="1" applyFill="1" applyBorder="1" applyAlignment="1" applyProtection="1">
      <alignment horizontal="center" vertical="center"/>
      <protection locked="0"/>
    </xf>
    <xf numFmtId="179" fontId="10" fillId="0" borderId="78"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28575</xdr:rowOff>
    </xdr:from>
    <xdr:to>
      <xdr:col>0</xdr:col>
      <xdr:colOff>38100</xdr:colOff>
      <xdr:row>22</xdr:row>
      <xdr:rowOff>180975</xdr:rowOff>
    </xdr:to>
    <xdr:sp>
      <xdr:nvSpPr>
        <xdr:cNvPr id="1" name="Text Box 2"/>
        <xdr:cNvSpPr txBox="1">
          <a:spLocks noChangeArrowheads="1"/>
        </xdr:cNvSpPr>
      </xdr:nvSpPr>
      <xdr:spPr>
        <a:xfrm>
          <a:off x="0" y="4362450"/>
          <a:ext cx="38100" cy="3524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latin typeface="Century"/>
              <a:ea typeface="Century"/>
              <a:cs typeface="Century"/>
            </a:rPr>
            <a:t>1</a:t>
          </a:r>
          <a:r>
            <a:rPr lang="en-US" cap="none" sz="1100" b="0" i="0" u="none" baseline="0">
              <a:solidFill>
                <a:srgbClr val="000000"/>
              </a:solidFill>
              <a:latin typeface="Century"/>
              <a:ea typeface="Century"/>
              <a:cs typeface="Century"/>
            </a:rPr>
            <a:t>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28575</xdr:rowOff>
    </xdr:from>
    <xdr:to>
      <xdr:col>0</xdr:col>
      <xdr:colOff>38100</xdr:colOff>
      <xdr:row>24</xdr:row>
      <xdr:rowOff>190500</xdr:rowOff>
    </xdr:to>
    <xdr:sp>
      <xdr:nvSpPr>
        <xdr:cNvPr id="1" name="Text Box 2"/>
        <xdr:cNvSpPr txBox="1">
          <a:spLocks noChangeArrowheads="1"/>
        </xdr:cNvSpPr>
      </xdr:nvSpPr>
      <xdr:spPr>
        <a:xfrm>
          <a:off x="0" y="4733925"/>
          <a:ext cx="38100" cy="361950"/>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latin typeface="Century"/>
              <a:ea typeface="Century"/>
              <a:cs typeface="Century"/>
            </a:rPr>
            <a:t>1</a:t>
          </a:r>
          <a:r>
            <a:rPr lang="en-US" cap="none" sz="1100" b="0" i="0" u="none" baseline="0">
              <a:solidFill>
                <a:srgbClr val="000000"/>
              </a:solidFill>
              <a:latin typeface="Century"/>
              <a:ea typeface="Century"/>
              <a:cs typeface="Century"/>
            </a:rPr>
            <a:t>5</a:t>
          </a:r>
        </a:p>
      </xdr:txBody>
    </xdr:sp>
    <xdr:clientData/>
  </xdr:twoCellAnchor>
  <xdr:twoCellAnchor>
    <xdr:from>
      <xdr:col>2</xdr:col>
      <xdr:colOff>0</xdr:colOff>
      <xdr:row>14</xdr:row>
      <xdr:rowOff>47625</xdr:rowOff>
    </xdr:from>
    <xdr:to>
      <xdr:col>4</xdr:col>
      <xdr:colOff>619125</xdr:colOff>
      <xdr:row>15</xdr:row>
      <xdr:rowOff>123825</xdr:rowOff>
    </xdr:to>
    <xdr:sp>
      <xdr:nvSpPr>
        <xdr:cNvPr id="2" name="AutoShape 5"/>
        <xdr:cNvSpPr>
          <a:spLocks/>
        </xdr:cNvSpPr>
      </xdr:nvSpPr>
      <xdr:spPr>
        <a:xfrm>
          <a:off x="1952625" y="2876550"/>
          <a:ext cx="2562225" cy="238125"/>
        </a:xfrm>
        <a:prstGeom prst="wedgeRoundRectCallout">
          <a:avLst>
            <a:gd name="adj1" fmla="val 32791"/>
            <a:gd name="adj2" fmla="val -3000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プルダウンで選択してください。</a:t>
          </a:r>
        </a:p>
      </xdr:txBody>
    </xdr:sp>
    <xdr:clientData/>
  </xdr:twoCellAnchor>
  <xdr:twoCellAnchor>
    <xdr:from>
      <xdr:col>1</xdr:col>
      <xdr:colOff>38100</xdr:colOff>
      <xdr:row>22</xdr:row>
      <xdr:rowOff>66675</xdr:rowOff>
    </xdr:from>
    <xdr:to>
      <xdr:col>2</xdr:col>
      <xdr:colOff>552450</xdr:colOff>
      <xdr:row>26</xdr:row>
      <xdr:rowOff>123825</xdr:rowOff>
    </xdr:to>
    <xdr:sp>
      <xdr:nvSpPr>
        <xdr:cNvPr id="3" name="AutoShape 6"/>
        <xdr:cNvSpPr>
          <a:spLocks/>
        </xdr:cNvSpPr>
      </xdr:nvSpPr>
      <xdr:spPr>
        <a:xfrm>
          <a:off x="314325" y="4572000"/>
          <a:ext cx="2190750" cy="857250"/>
        </a:xfrm>
        <a:prstGeom prst="wedgeRoundRectCallout">
          <a:avLst>
            <a:gd name="adj1" fmla="val 35879"/>
            <a:gd name="adj2" fmla="val 1111"/>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労働者氏名を入力し、該当の職種を入力してください。労働報酬下限額は自動表示されます。</a:t>
          </a:r>
        </a:p>
      </xdr:txBody>
    </xdr:sp>
    <xdr:clientData/>
  </xdr:twoCellAnchor>
  <xdr:twoCellAnchor>
    <xdr:from>
      <xdr:col>3</xdr:col>
      <xdr:colOff>885825</xdr:colOff>
      <xdr:row>22</xdr:row>
      <xdr:rowOff>66675</xdr:rowOff>
    </xdr:from>
    <xdr:to>
      <xdr:col>9</xdr:col>
      <xdr:colOff>114300</xdr:colOff>
      <xdr:row>27</xdr:row>
      <xdr:rowOff>180975</xdr:rowOff>
    </xdr:to>
    <xdr:sp>
      <xdr:nvSpPr>
        <xdr:cNvPr id="4" name="AutoShape 7"/>
        <xdr:cNvSpPr>
          <a:spLocks/>
        </xdr:cNvSpPr>
      </xdr:nvSpPr>
      <xdr:spPr>
        <a:xfrm>
          <a:off x="3810000" y="4572000"/>
          <a:ext cx="4105275" cy="1114425"/>
        </a:xfrm>
        <a:prstGeom prst="wedgeRoundRectCallout">
          <a:avLst>
            <a:gd name="adj1" fmla="val 49393"/>
            <a:gd name="adj2" fmla="val 23504"/>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ｂ</a:t>
          </a:r>
          <a:r>
            <a:rPr lang="en-US" cap="none" sz="1100" b="0" i="0" u="none" baseline="0">
              <a:solidFill>
                <a:srgbClr val="000000"/>
              </a:solidFill>
            </a:rPr>
            <a:t> </a:t>
          </a:r>
          <a:r>
            <a:rPr lang="en-US" cap="none" sz="1100" b="0" i="0" u="none" baseline="0">
              <a:solidFill>
                <a:srgbClr val="000000"/>
              </a:solidFill>
            </a:rPr>
            <a:t>から</a:t>
          </a:r>
          <a:r>
            <a:rPr lang="en-US" cap="none" sz="1100" b="0" i="0" u="none" baseline="0">
              <a:solidFill>
                <a:srgbClr val="000000"/>
              </a:solidFill>
            </a:rPr>
            <a:t> </a:t>
          </a:r>
          <a:r>
            <a:rPr lang="en-US" cap="none" sz="1100" b="0" i="0" u="none" baseline="0">
              <a:solidFill>
                <a:srgbClr val="000000"/>
              </a:solidFill>
            </a:rPr>
            <a:t>ｆ</a:t>
          </a:r>
          <a:r>
            <a:rPr lang="en-US" cap="none" sz="1100" b="0" i="0" u="none" baseline="0">
              <a:solidFill>
                <a:srgbClr val="000000"/>
              </a:solidFill>
            </a:rPr>
            <a:t> </a:t>
          </a:r>
          <a:r>
            <a:rPr lang="en-US" cap="none" sz="1100" b="0" i="0" u="none" baseline="0">
              <a:solidFill>
                <a:srgbClr val="000000"/>
              </a:solidFill>
            </a:rPr>
            <a:t>に労働者の適用契約等に係る業務に従事した時間数を区分に応じて入力してください。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ｇ</a:t>
          </a:r>
          <a:r>
            <a:rPr lang="en-US" cap="none" sz="1100" b="0" i="0" u="none" baseline="0">
              <a:solidFill>
                <a:srgbClr val="000000"/>
              </a:solidFill>
            </a:rPr>
            <a:t> </a:t>
          </a:r>
          <a:r>
            <a:rPr lang="en-US" cap="none" sz="1100" b="0" i="0" u="none" baseline="0">
              <a:solidFill>
                <a:srgbClr val="000000"/>
              </a:solidFill>
            </a:rPr>
            <a:t>の算定労働時間が自動計算され、労働報酬下限額と算定時間数に基づき、労働者の下限総額（基準額）が自動計算で算出されます。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133350</xdr:colOff>
      <xdr:row>11</xdr:row>
      <xdr:rowOff>19050</xdr:rowOff>
    </xdr:from>
    <xdr:to>
      <xdr:col>18</xdr:col>
      <xdr:colOff>561975</xdr:colOff>
      <xdr:row>15</xdr:row>
      <xdr:rowOff>47625</xdr:rowOff>
    </xdr:to>
    <xdr:sp>
      <xdr:nvSpPr>
        <xdr:cNvPr id="5" name="Rectangle 8"/>
        <xdr:cNvSpPr>
          <a:spLocks/>
        </xdr:cNvSpPr>
      </xdr:nvSpPr>
      <xdr:spPr>
        <a:xfrm>
          <a:off x="9401175" y="2247900"/>
          <a:ext cx="5514975" cy="790575"/>
        </a:xfrm>
        <a:prstGeom prst="rect">
          <a:avLst/>
        </a:prstGeom>
        <a:solidFill>
          <a:srgbClr val="CCCCFF"/>
        </a:solidFill>
        <a:ln w="25400" cmpd="sng">
          <a:solidFill>
            <a:srgbClr val="000080"/>
          </a:solidFill>
          <a:headEnd type="none"/>
          <a:tailEnd type="none"/>
        </a:ln>
      </xdr:spPr>
      <xdr:txBody>
        <a:bodyPr vertOverflow="clip" wrap="square" lIns="27432" tIns="18288" rIns="0" bIns="0"/>
        <a:p>
          <a:pPr algn="l">
            <a:defRPr/>
          </a:pPr>
          <a:r>
            <a:rPr lang="en-US" cap="none" sz="1100" b="1" i="0" u="none" baseline="0">
              <a:solidFill>
                <a:srgbClr val="000000"/>
              </a:solidFill>
            </a:rPr>
            <a:t>青枠の部分については、入力によって労働者等の労働報酬が基準額を下回っていないか確認することができます。</a:t>
          </a:r>
          <a:r>
            <a:rPr lang="en-US" cap="none" sz="1100" b="1" i="0" u="none" baseline="0">
              <a:solidFill>
                <a:srgbClr val="000000"/>
              </a:solidFill>
            </a:rPr>
            <a:t>
</a:t>
          </a:r>
          <a:r>
            <a:rPr lang="en-US" cap="none" sz="1100" b="1" i="0" u="none" baseline="0">
              <a:solidFill>
                <a:srgbClr val="000000"/>
              </a:solidFill>
            </a:rPr>
            <a:t>提出の必要はありません。必要に応じてご活用ください。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A68"/>
  <sheetViews>
    <sheetView tabSelected="1" zoomScaleSheetLayoutView="100" zoomScalePageLayoutView="0" workbookViewId="0" topLeftCell="A1">
      <selection activeCell="W18" sqref="W18"/>
    </sheetView>
  </sheetViews>
  <sheetFormatPr defaultColWidth="9.140625" defaultRowHeight="15"/>
  <cols>
    <col min="1" max="1" width="4.140625" style="5" customWidth="1"/>
    <col min="2" max="2" width="25.140625" style="5" customWidth="1"/>
    <col min="3" max="5" width="14.57421875" style="5" customWidth="1"/>
    <col min="6" max="11" width="11.00390625" style="5" customWidth="1"/>
    <col min="12" max="12" width="10.8515625" style="1" bestFit="1" customWidth="1"/>
    <col min="13" max="13" width="10.8515625" style="1" customWidth="1"/>
    <col min="14" max="14" width="10.57421875" style="1" bestFit="1" customWidth="1"/>
    <col min="15" max="15" width="10.57421875" style="1" customWidth="1"/>
    <col min="16" max="17" width="11.28125" style="1" customWidth="1"/>
    <col min="18" max="18" width="10.8515625" style="1" bestFit="1" customWidth="1"/>
    <col min="19" max="21" width="9.00390625" style="3" customWidth="1"/>
    <col min="22" max="22" width="17.28125" style="2" bestFit="1" customWidth="1"/>
    <col min="23" max="16384" width="9.00390625" style="3" customWidth="1"/>
  </cols>
  <sheetData>
    <row r="1" spans="1:27" s="1" customFormat="1" ht="19.5" customHeight="1">
      <c r="A1" s="106" t="s">
        <v>78</v>
      </c>
      <c r="B1" s="4"/>
      <c r="C1" s="4"/>
      <c r="D1" s="4"/>
      <c r="E1" s="4"/>
      <c r="F1" s="4"/>
      <c r="G1" s="4"/>
      <c r="H1" s="4"/>
      <c r="I1" s="4"/>
      <c r="J1" s="4"/>
      <c r="K1" s="11"/>
      <c r="L1" s="12"/>
      <c r="Y1" s="13"/>
      <c r="Z1" s="13"/>
      <c r="AA1" s="2"/>
    </row>
    <row r="2" spans="1:22" s="1" customFormat="1" ht="12" customHeight="1">
      <c r="A2" s="4"/>
      <c r="B2" s="4"/>
      <c r="C2" s="4"/>
      <c r="D2" s="4"/>
      <c r="E2" s="4"/>
      <c r="F2" s="4"/>
      <c r="G2" s="4"/>
      <c r="H2" s="4"/>
      <c r="I2" s="4"/>
      <c r="J2" s="4"/>
      <c r="K2" s="4"/>
      <c r="V2" s="2"/>
    </row>
    <row r="3" spans="1:22" s="1" customFormat="1" ht="15.75" customHeight="1">
      <c r="A3" s="110" t="s">
        <v>45</v>
      </c>
      <c r="B3" s="113"/>
      <c r="C3" s="133"/>
      <c r="D3" s="134"/>
      <c r="E3" s="135"/>
      <c r="F3" s="110" t="s">
        <v>3</v>
      </c>
      <c r="G3" s="111"/>
      <c r="H3" s="112"/>
      <c r="I3" s="107"/>
      <c r="J3" s="108"/>
      <c r="K3" s="109"/>
      <c r="V3" s="2"/>
    </row>
    <row r="4" spans="1:22" s="1" customFormat="1" ht="15.75" customHeight="1">
      <c r="A4" s="110" t="s">
        <v>33</v>
      </c>
      <c r="B4" s="113"/>
      <c r="C4" s="133"/>
      <c r="D4" s="134"/>
      <c r="E4" s="135"/>
      <c r="F4" s="110" t="s">
        <v>43</v>
      </c>
      <c r="G4" s="111"/>
      <c r="H4" s="112"/>
      <c r="I4" s="107"/>
      <c r="J4" s="108"/>
      <c r="K4" s="109"/>
      <c r="V4" s="2"/>
    </row>
    <row r="5" spans="1:22" s="1" customFormat="1" ht="15.75" customHeight="1">
      <c r="A5" s="110" t="s">
        <v>50</v>
      </c>
      <c r="B5" s="113"/>
      <c r="C5" s="104"/>
      <c r="D5" s="100" t="s">
        <v>5</v>
      </c>
      <c r="E5" s="105"/>
      <c r="F5" s="110" t="s">
        <v>4</v>
      </c>
      <c r="G5" s="111"/>
      <c r="H5" s="112"/>
      <c r="I5" s="15"/>
      <c r="J5" s="100" t="s">
        <v>5</v>
      </c>
      <c r="K5" s="16"/>
      <c r="V5" s="2"/>
    </row>
    <row r="6" spans="1:22" s="1" customFormat="1" ht="15.75" customHeight="1">
      <c r="A6" s="122" t="s">
        <v>40</v>
      </c>
      <c r="B6" s="123"/>
      <c r="C6" s="114"/>
      <c r="D6" s="115"/>
      <c r="E6" s="116"/>
      <c r="F6" s="110" t="s">
        <v>52</v>
      </c>
      <c r="G6" s="111"/>
      <c r="H6" s="112"/>
      <c r="I6" s="114"/>
      <c r="J6" s="117"/>
      <c r="K6" s="118"/>
      <c r="V6" s="2"/>
    </row>
    <row r="7" spans="1:22" s="1" customFormat="1" ht="15.75" customHeight="1">
      <c r="A7" s="110" t="s">
        <v>41</v>
      </c>
      <c r="B7" s="112"/>
      <c r="C7" s="114"/>
      <c r="D7" s="115"/>
      <c r="E7" s="116"/>
      <c r="F7" s="110" t="s">
        <v>51</v>
      </c>
      <c r="G7" s="111"/>
      <c r="H7" s="112"/>
      <c r="I7" s="114"/>
      <c r="J7" s="117"/>
      <c r="K7" s="118"/>
      <c r="V7" s="2"/>
    </row>
    <row r="8" spans="1:22" s="1" customFormat="1" ht="15.75" customHeight="1">
      <c r="A8" s="110" t="s">
        <v>42</v>
      </c>
      <c r="B8" s="112"/>
      <c r="C8" s="114"/>
      <c r="D8" s="115"/>
      <c r="E8" s="116"/>
      <c r="F8" s="110" t="s">
        <v>46</v>
      </c>
      <c r="G8" s="111"/>
      <c r="H8" s="112"/>
      <c r="I8" s="114"/>
      <c r="J8" s="117"/>
      <c r="K8" s="118"/>
      <c r="V8" s="2"/>
    </row>
    <row r="9" spans="1:22" s="1" customFormat="1" ht="15.75" customHeight="1">
      <c r="A9" s="110"/>
      <c r="B9" s="112"/>
      <c r="C9" s="144"/>
      <c r="D9" s="145"/>
      <c r="E9" s="146"/>
      <c r="F9" s="110" t="s">
        <v>39</v>
      </c>
      <c r="G9" s="111"/>
      <c r="H9" s="112"/>
      <c r="I9" s="15"/>
      <c r="J9" s="100" t="s">
        <v>5</v>
      </c>
      <c r="K9" s="16"/>
      <c r="V9" s="2"/>
    </row>
    <row r="10" spans="1:22" s="1" customFormat="1" ht="15.75" customHeight="1">
      <c r="A10" s="124"/>
      <c r="B10" s="125"/>
      <c r="C10" s="101" t="s">
        <v>35</v>
      </c>
      <c r="D10" s="102" t="s">
        <v>36</v>
      </c>
      <c r="E10" s="103" t="s">
        <v>37</v>
      </c>
      <c r="F10" s="110" t="s">
        <v>47</v>
      </c>
      <c r="G10" s="111"/>
      <c r="H10" s="112"/>
      <c r="I10" s="114"/>
      <c r="J10" s="117"/>
      <c r="K10" s="118"/>
      <c r="V10" s="2"/>
    </row>
    <row r="11" spans="1:22" s="1" customFormat="1" ht="15.75" customHeight="1">
      <c r="A11" s="110" t="s">
        <v>53</v>
      </c>
      <c r="B11" s="112"/>
      <c r="C11" s="15"/>
      <c r="D11" s="45"/>
      <c r="E11" s="46"/>
      <c r="F11" s="110" t="s">
        <v>48</v>
      </c>
      <c r="G11" s="111"/>
      <c r="H11" s="112"/>
      <c r="I11" s="114"/>
      <c r="J11" s="117"/>
      <c r="K11" s="118"/>
      <c r="V11" s="2"/>
    </row>
    <row r="12" spans="1:22" s="1" customFormat="1" ht="15.75" customHeight="1">
      <c r="A12" s="110" t="s">
        <v>54</v>
      </c>
      <c r="B12" s="112"/>
      <c r="C12" s="15"/>
      <c r="D12" s="45"/>
      <c r="E12" s="46"/>
      <c r="F12" s="110" t="s">
        <v>44</v>
      </c>
      <c r="G12" s="111"/>
      <c r="H12" s="112"/>
      <c r="I12" s="147"/>
      <c r="J12" s="148"/>
      <c r="K12" s="149"/>
      <c r="L12" s="126"/>
      <c r="M12" s="127"/>
      <c r="N12" s="127"/>
      <c r="O12" s="127"/>
      <c r="P12" s="127"/>
      <c r="Q12" s="127"/>
      <c r="R12" s="127"/>
      <c r="S12" s="127"/>
      <c r="V12" s="2"/>
    </row>
    <row r="13" spans="1:22" s="1" customFormat="1" ht="15.75" customHeight="1">
      <c r="A13" s="110" t="s">
        <v>49</v>
      </c>
      <c r="B13" s="112"/>
      <c r="C13" s="141"/>
      <c r="D13" s="142"/>
      <c r="E13" s="142"/>
      <c r="F13" s="142"/>
      <c r="G13" s="142"/>
      <c r="H13" s="142"/>
      <c r="I13" s="142"/>
      <c r="J13" s="142"/>
      <c r="K13" s="143"/>
      <c r="L13" s="128"/>
      <c r="M13" s="127"/>
      <c r="N13" s="127"/>
      <c r="O13" s="127"/>
      <c r="P13" s="127"/>
      <c r="Q13" s="127"/>
      <c r="R13" s="127"/>
      <c r="S13" s="127"/>
      <c r="V13" s="2"/>
    </row>
    <row r="14" spans="1:22" s="1" customFormat="1" ht="15" customHeight="1">
      <c r="A14" s="5"/>
      <c r="B14" s="5"/>
      <c r="C14" s="5"/>
      <c r="D14" s="5"/>
      <c r="E14" s="5"/>
      <c r="F14" s="5"/>
      <c r="G14" s="5"/>
      <c r="H14" s="5"/>
      <c r="I14" s="5"/>
      <c r="J14" s="5"/>
      <c r="K14" s="5"/>
      <c r="L14" s="29"/>
      <c r="M14" s="29"/>
      <c r="N14" s="29"/>
      <c r="O14" s="29"/>
      <c r="P14" s="29"/>
      <c r="Q14" s="29"/>
      <c r="R14" s="29"/>
      <c r="S14" s="29"/>
      <c r="V14" s="2"/>
    </row>
    <row r="15" spans="1:19" ht="30" customHeight="1">
      <c r="A15" s="129" t="s">
        <v>18</v>
      </c>
      <c r="B15" s="131" t="s">
        <v>0</v>
      </c>
      <c r="C15" s="131" t="s">
        <v>1</v>
      </c>
      <c r="D15" s="32" t="s">
        <v>7</v>
      </c>
      <c r="E15" s="33" t="s">
        <v>16</v>
      </c>
      <c r="F15" s="119" t="s">
        <v>34</v>
      </c>
      <c r="G15" s="120"/>
      <c r="H15" s="120"/>
      <c r="I15" s="121"/>
      <c r="J15" s="34" t="s">
        <v>2</v>
      </c>
      <c r="K15" s="35" t="s">
        <v>6</v>
      </c>
      <c r="L15" s="138" t="s">
        <v>38</v>
      </c>
      <c r="M15" s="136" t="s">
        <v>15</v>
      </c>
      <c r="N15" s="137"/>
      <c r="O15" s="137"/>
      <c r="P15" s="137"/>
      <c r="Q15" s="119" t="s">
        <v>19</v>
      </c>
      <c r="R15" s="121"/>
      <c r="S15" s="36"/>
    </row>
    <row r="16" spans="1:23" ht="14.25" customHeight="1">
      <c r="A16" s="130"/>
      <c r="B16" s="132"/>
      <c r="C16" s="132"/>
      <c r="D16" s="37"/>
      <c r="E16" s="38" t="s">
        <v>20</v>
      </c>
      <c r="F16" s="38" t="s">
        <v>20</v>
      </c>
      <c r="G16" s="38" t="s">
        <v>21</v>
      </c>
      <c r="H16" s="38" t="s">
        <v>22</v>
      </c>
      <c r="I16" s="38" t="s">
        <v>23</v>
      </c>
      <c r="J16" s="39"/>
      <c r="K16" s="40"/>
      <c r="L16" s="139"/>
      <c r="M16" s="154" t="s">
        <v>13</v>
      </c>
      <c r="N16" s="155"/>
      <c r="O16" s="156" t="s">
        <v>8</v>
      </c>
      <c r="P16" s="157"/>
      <c r="Q16" s="152" t="s">
        <v>11</v>
      </c>
      <c r="R16" s="152" t="s">
        <v>12</v>
      </c>
      <c r="S16" s="150" t="s">
        <v>14</v>
      </c>
      <c r="V16" s="3"/>
      <c r="W16" s="2"/>
    </row>
    <row r="17" spans="1:23" ht="14.25">
      <c r="A17" s="130"/>
      <c r="B17" s="132"/>
      <c r="C17" s="132"/>
      <c r="D17" s="37" t="s">
        <v>24</v>
      </c>
      <c r="E17" s="41" t="s">
        <v>25</v>
      </c>
      <c r="F17" s="37" t="s">
        <v>26</v>
      </c>
      <c r="G17" s="37" t="s">
        <v>27</v>
      </c>
      <c r="H17" s="39" t="s">
        <v>28</v>
      </c>
      <c r="I17" s="39" t="s">
        <v>29</v>
      </c>
      <c r="J17" s="39" t="s">
        <v>30</v>
      </c>
      <c r="K17" s="40" t="s">
        <v>31</v>
      </c>
      <c r="L17" s="140"/>
      <c r="M17" s="42" t="s">
        <v>10</v>
      </c>
      <c r="N17" s="43" t="s">
        <v>9</v>
      </c>
      <c r="O17" s="42" t="s">
        <v>10</v>
      </c>
      <c r="P17" s="43" t="s">
        <v>9</v>
      </c>
      <c r="Q17" s="153"/>
      <c r="R17" s="153"/>
      <c r="S17" s="151"/>
      <c r="V17" s="3"/>
      <c r="W17" s="14" t="s">
        <v>80</v>
      </c>
    </row>
    <row r="18" spans="1:23" ht="15.75" customHeight="1">
      <c r="A18" s="44">
        <v>1</v>
      </c>
      <c r="B18" s="17"/>
      <c r="C18" s="18"/>
      <c r="D18" s="25">
        <f>IF(C18="","",$W$18)</f>
      </c>
      <c r="E18" s="19"/>
      <c r="F18" s="19"/>
      <c r="G18" s="20"/>
      <c r="H18" s="20"/>
      <c r="I18" s="20"/>
      <c r="J18" s="26">
        <f aca="true" t="shared" si="0" ref="J18:J37">IF(C18="","",ROUND((F18+G18*1.25+H18*1.35+I18*0.25),0))</f>
      </c>
      <c r="K18" s="27">
        <f aca="true" t="shared" si="1" ref="K18:K37">IF(C18="","",D18*J18)</f>
      </c>
      <c r="L18" s="28" t="e">
        <f aca="true" t="shared" si="2" ref="L18:L37">IF(OR(D18="",S18=""),"",IF(S18&gt;=K18,"○","×"))</f>
        <v>#DIV/0!</v>
      </c>
      <c r="M18" s="20"/>
      <c r="N18" s="71" t="e">
        <f aca="true" t="shared" si="3" ref="N18:N37">M18*F18/E18</f>
        <v>#DIV/0!</v>
      </c>
      <c r="O18" s="20"/>
      <c r="P18" s="71" t="e">
        <f aca="true" t="shared" si="4" ref="P18:P37">O18*F18/E18</f>
        <v>#DIV/0!</v>
      </c>
      <c r="Q18" s="21"/>
      <c r="R18" s="21"/>
      <c r="S18" s="91" t="e">
        <f>N18+P18+Q18+R18</f>
        <v>#DIV/0!</v>
      </c>
      <c r="V18" s="3"/>
      <c r="W18" s="10">
        <v>950</v>
      </c>
    </row>
    <row r="19" spans="1:23" ht="15.75" customHeight="1">
      <c r="A19" s="44">
        <v>2</v>
      </c>
      <c r="B19" s="17"/>
      <c r="C19" s="18"/>
      <c r="D19" s="25">
        <f>IF(C19="","",$W$18)</f>
      </c>
      <c r="E19" s="19"/>
      <c r="F19" s="19"/>
      <c r="G19" s="20"/>
      <c r="H19" s="20"/>
      <c r="I19" s="20"/>
      <c r="J19" s="26">
        <f t="shared" si="0"/>
      </c>
      <c r="K19" s="27">
        <f t="shared" si="1"/>
      </c>
      <c r="L19" s="28" t="e">
        <f t="shared" si="2"/>
        <v>#DIV/0!</v>
      </c>
      <c r="M19" s="20"/>
      <c r="N19" s="72" t="e">
        <f t="shared" si="3"/>
        <v>#DIV/0!</v>
      </c>
      <c r="O19" s="20"/>
      <c r="P19" s="72" t="e">
        <f t="shared" si="4"/>
        <v>#DIV/0!</v>
      </c>
      <c r="Q19" s="22"/>
      <c r="R19" s="22"/>
      <c r="S19" s="91" t="e">
        <f aca="true" t="shared" si="5" ref="S19:S32">N19+P19+Q19+R19</f>
        <v>#DIV/0!</v>
      </c>
      <c r="V19" s="3"/>
      <c r="W19" s="9"/>
    </row>
    <row r="20" spans="1:23" ht="15.75" customHeight="1">
      <c r="A20" s="44">
        <v>3</v>
      </c>
      <c r="B20" s="17"/>
      <c r="C20" s="18"/>
      <c r="D20" s="25">
        <f aca="true" t="shared" si="6" ref="D20:D37">IF(C20="","",$W$18)</f>
      </c>
      <c r="E20" s="19"/>
      <c r="F20" s="19"/>
      <c r="G20" s="24"/>
      <c r="H20" s="24"/>
      <c r="I20" s="24"/>
      <c r="J20" s="26">
        <f t="shared" si="0"/>
      </c>
      <c r="K20" s="27">
        <f t="shared" si="1"/>
      </c>
      <c r="L20" s="28" t="e">
        <f t="shared" si="2"/>
        <v>#DIV/0!</v>
      </c>
      <c r="M20" s="20"/>
      <c r="N20" s="71" t="e">
        <f t="shared" si="3"/>
        <v>#DIV/0!</v>
      </c>
      <c r="O20" s="20"/>
      <c r="P20" s="71" t="e">
        <f t="shared" si="4"/>
        <v>#DIV/0!</v>
      </c>
      <c r="Q20" s="21"/>
      <c r="R20" s="21"/>
      <c r="S20" s="91" t="e">
        <f t="shared" si="5"/>
        <v>#DIV/0!</v>
      </c>
      <c r="V20" s="3"/>
      <c r="W20" s="9"/>
    </row>
    <row r="21" spans="1:23" ht="15.75" customHeight="1">
      <c r="A21" s="44">
        <v>4</v>
      </c>
      <c r="B21" s="17"/>
      <c r="C21" s="18"/>
      <c r="D21" s="25">
        <f t="shared" si="6"/>
      </c>
      <c r="E21" s="19"/>
      <c r="F21" s="19"/>
      <c r="G21" s="20"/>
      <c r="H21" s="20"/>
      <c r="I21" s="20"/>
      <c r="J21" s="26">
        <f t="shared" si="0"/>
      </c>
      <c r="K21" s="27">
        <f t="shared" si="1"/>
      </c>
      <c r="L21" s="28" t="e">
        <f t="shared" si="2"/>
        <v>#DIV/0!</v>
      </c>
      <c r="M21" s="20"/>
      <c r="N21" s="72" t="e">
        <f t="shared" si="3"/>
        <v>#DIV/0!</v>
      </c>
      <c r="O21" s="20"/>
      <c r="P21" s="72" t="e">
        <f t="shared" si="4"/>
        <v>#DIV/0!</v>
      </c>
      <c r="Q21" s="22"/>
      <c r="R21" s="22"/>
      <c r="S21" s="91" t="e">
        <f t="shared" si="5"/>
        <v>#DIV/0!</v>
      </c>
      <c r="V21" s="3"/>
      <c r="W21" s="9"/>
    </row>
    <row r="22" spans="1:23" ht="15.75" customHeight="1">
      <c r="A22" s="44">
        <v>5</v>
      </c>
      <c r="B22" s="17"/>
      <c r="C22" s="18"/>
      <c r="D22" s="25">
        <f t="shared" si="6"/>
      </c>
      <c r="E22" s="19"/>
      <c r="F22" s="19"/>
      <c r="G22" s="24"/>
      <c r="H22" s="24"/>
      <c r="I22" s="24"/>
      <c r="J22" s="26">
        <f t="shared" si="0"/>
      </c>
      <c r="K22" s="27">
        <f t="shared" si="1"/>
      </c>
      <c r="L22" s="28" t="e">
        <f t="shared" si="2"/>
        <v>#DIV/0!</v>
      </c>
      <c r="M22" s="20"/>
      <c r="N22" s="71" t="e">
        <f t="shared" si="3"/>
        <v>#DIV/0!</v>
      </c>
      <c r="O22" s="20"/>
      <c r="P22" s="71" t="e">
        <f t="shared" si="4"/>
        <v>#DIV/0!</v>
      </c>
      <c r="Q22" s="21"/>
      <c r="R22" s="21"/>
      <c r="S22" s="91" t="e">
        <f t="shared" si="5"/>
        <v>#DIV/0!</v>
      </c>
      <c r="V22" s="3"/>
      <c r="W22" s="9"/>
    </row>
    <row r="23" spans="1:23" ht="15.75" customHeight="1">
      <c r="A23" s="44">
        <v>6</v>
      </c>
      <c r="B23" s="17"/>
      <c r="C23" s="18"/>
      <c r="D23" s="25">
        <f t="shared" si="6"/>
      </c>
      <c r="E23" s="19"/>
      <c r="F23" s="19"/>
      <c r="G23" s="20"/>
      <c r="H23" s="20"/>
      <c r="I23" s="20"/>
      <c r="J23" s="26">
        <f t="shared" si="0"/>
      </c>
      <c r="K23" s="27">
        <f t="shared" si="1"/>
      </c>
      <c r="L23" s="28" t="e">
        <f t="shared" si="2"/>
        <v>#DIV/0!</v>
      </c>
      <c r="M23" s="20"/>
      <c r="N23" s="72" t="e">
        <f t="shared" si="3"/>
        <v>#DIV/0!</v>
      </c>
      <c r="O23" s="20"/>
      <c r="P23" s="72" t="e">
        <f t="shared" si="4"/>
        <v>#DIV/0!</v>
      </c>
      <c r="Q23" s="22"/>
      <c r="R23" s="22"/>
      <c r="S23" s="91" t="e">
        <f t="shared" si="5"/>
        <v>#DIV/0!</v>
      </c>
      <c r="V23" s="3"/>
      <c r="W23" s="9"/>
    </row>
    <row r="24" spans="1:23" ht="15.75" customHeight="1">
      <c r="A24" s="44">
        <v>7</v>
      </c>
      <c r="B24" s="17"/>
      <c r="C24" s="18"/>
      <c r="D24" s="25">
        <f t="shared" si="6"/>
      </c>
      <c r="E24" s="19"/>
      <c r="F24" s="19"/>
      <c r="G24" s="24"/>
      <c r="H24" s="24"/>
      <c r="I24" s="24"/>
      <c r="J24" s="26">
        <f t="shared" si="0"/>
      </c>
      <c r="K24" s="27">
        <f t="shared" si="1"/>
      </c>
      <c r="L24" s="28" t="e">
        <f t="shared" si="2"/>
        <v>#DIV/0!</v>
      </c>
      <c r="M24" s="20"/>
      <c r="N24" s="71" t="e">
        <f t="shared" si="3"/>
        <v>#DIV/0!</v>
      </c>
      <c r="O24" s="20"/>
      <c r="P24" s="71" t="e">
        <f t="shared" si="4"/>
        <v>#DIV/0!</v>
      </c>
      <c r="Q24" s="21"/>
      <c r="R24" s="21"/>
      <c r="S24" s="91" t="e">
        <f t="shared" si="5"/>
        <v>#DIV/0!</v>
      </c>
      <c r="V24" s="3"/>
      <c r="W24" s="9"/>
    </row>
    <row r="25" spans="1:23" ht="15.75" customHeight="1">
      <c r="A25" s="44">
        <v>8</v>
      </c>
      <c r="B25" s="17"/>
      <c r="C25" s="18"/>
      <c r="D25" s="25">
        <f t="shared" si="6"/>
      </c>
      <c r="E25" s="19"/>
      <c r="F25" s="19"/>
      <c r="G25" s="20"/>
      <c r="H25" s="20"/>
      <c r="I25" s="20"/>
      <c r="J25" s="26">
        <f t="shared" si="0"/>
      </c>
      <c r="K25" s="27">
        <f t="shared" si="1"/>
      </c>
      <c r="L25" s="28" t="e">
        <f t="shared" si="2"/>
        <v>#DIV/0!</v>
      </c>
      <c r="M25" s="20"/>
      <c r="N25" s="72" t="e">
        <f t="shared" si="3"/>
        <v>#DIV/0!</v>
      </c>
      <c r="O25" s="20"/>
      <c r="P25" s="72" t="e">
        <f t="shared" si="4"/>
        <v>#DIV/0!</v>
      </c>
      <c r="Q25" s="22"/>
      <c r="R25" s="22"/>
      <c r="S25" s="91" t="e">
        <f t="shared" si="5"/>
        <v>#DIV/0!</v>
      </c>
      <c r="V25" s="3"/>
      <c r="W25" s="9"/>
    </row>
    <row r="26" spans="1:23" ht="15.75" customHeight="1">
      <c r="A26" s="44">
        <v>9</v>
      </c>
      <c r="B26" s="17"/>
      <c r="C26" s="18"/>
      <c r="D26" s="25">
        <f t="shared" si="6"/>
      </c>
      <c r="E26" s="19"/>
      <c r="F26" s="19"/>
      <c r="G26" s="24"/>
      <c r="H26" s="24"/>
      <c r="I26" s="24"/>
      <c r="J26" s="26">
        <f t="shared" si="0"/>
      </c>
      <c r="K26" s="27">
        <f t="shared" si="1"/>
      </c>
      <c r="L26" s="28" t="e">
        <f t="shared" si="2"/>
        <v>#DIV/0!</v>
      </c>
      <c r="M26" s="20"/>
      <c r="N26" s="71" t="e">
        <f t="shared" si="3"/>
        <v>#DIV/0!</v>
      </c>
      <c r="O26" s="20"/>
      <c r="P26" s="71" t="e">
        <f t="shared" si="4"/>
        <v>#DIV/0!</v>
      </c>
      <c r="Q26" s="21"/>
      <c r="R26" s="21"/>
      <c r="S26" s="91" t="e">
        <f t="shared" si="5"/>
        <v>#DIV/0!</v>
      </c>
      <c r="V26" s="3"/>
      <c r="W26" s="9"/>
    </row>
    <row r="27" spans="1:23" ht="15.75" customHeight="1">
      <c r="A27" s="44">
        <v>10</v>
      </c>
      <c r="B27" s="17"/>
      <c r="C27" s="18"/>
      <c r="D27" s="25">
        <f t="shared" si="6"/>
      </c>
      <c r="E27" s="19"/>
      <c r="F27" s="19"/>
      <c r="G27" s="20"/>
      <c r="H27" s="20"/>
      <c r="I27" s="20"/>
      <c r="J27" s="26">
        <f t="shared" si="0"/>
      </c>
      <c r="K27" s="27">
        <f t="shared" si="1"/>
      </c>
      <c r="L27" s="28" t="e">
        <f t="shared" si="2"/>
        <v>#DIV/0!</v>
      </c>
      <c r="M27" s="20"/>
      <c r="N27" s="72" t="e">
        <f t="shared" si="3"/>
        <v>#DIV/0!</v>
      </c>
      <c r="O27" s="20"/>
      <c r="P27" s="72" t="e">
        <f t="shared" si="4"/>
        <v>#DIV/0!</v>
      </c>
      <c r="Q27" s="22"/>
      <c r="R27" s="22"/>
      <c r="S27" s="91" t="e">
        <f t="shared" si="5"/>
        <v>#DIV/0!</v>
      </c>
      <c r="V27" s="3"/>
      <c r="W27" s="9"/>
    </row>
    <row r="28" spans="1:23" ht="15.75" customHeight="1">
      <c r="A28" s="44">
        <v>11</v>
      </c>
      <c r="B28" s="17"/>
      <c r="C28" s="18"/>
      <c r="D28" s="25">
        <f t="shared" si="6"/>
      </c>
      <c r="E28" s="19"/>
      <c r="F28" s="19"/>
      <c r="G28" s="24"/>
      <c r="H28" s="24"/>
      <c r="I28" s="24"/>
      <c r="J28" s="26">
        <f t="shared" si="0"/>
      </c>
      <c r="K28" s="27">
        <f t="shared" si="1"/>
      </c>
      <c r="L28" s="28" t="e">
        <f t="shared" si="2"/>
        <v>#DIV/0!</v>
      </c>
      <c r="M28" s="20"/>
      <c r="N28" s="71" t="e">
        <f t="shared" si="3"/>
        <v>#DIV/0!</v>
      </c>
      <c r="O28" s="20"/>
      <c r="P28" s="71" t="e">
        <f t="shared" si="4"/>
        <v>#DIV/0!</v>
      </c>
      <c r="Q28" s="21"/>
      <c r="R28" s="21"/>
      <c r="S28" s="91" t="e">
        <f t="shared" si="5"/>
        <v>#DIV/0!</v>
      </c>
      <c r="V28" s="3"/>
      <c r="W28" s="9"/>
    </row>
    <row r="29" spans="1:23" ht="15.75" customHeight="1">
      <c r="A29" s="44">
        <v>12</v>
      </c>
      <c r="B29" s="17"/>
      <c r="C29" s="18"/>
      <c r="D29" s="25">
        <f t="shared" si="6"/>
      </c>
      <c r="E29" s="19"/>
      <c r="F29" s="19"/>
      <c r="G29" s="20"/>
      <c r="H29" s="20"/>
      <c r="I29" s="20"/>
      <c r="J29" s="26">
        <f t="shared" si="0"/>
      </c>
      <c r="K29" s="27">
        <f t="shared" si="1"/>
      </c>
      <c r="L29" s="28" t="e">
        <f t="shared" si="2"/>
        <v>#DIV/0!</v>
      </c>
      <c r="M29" s="20"/>
      <c r="N29" s="72" t="e">
        <f t="shared" si="3"/>
        <v>#DIV/0!</v>
      </c>
      <c r="O29" s="20"/>
      <c r="P29" s="72" t="e">
        <f t="shared" si="4"/>
        <v>#DIV/0!</v>
      </c>
      <c r="Q29" s="22"/>
      <c r="R29" s="22"/>
      <c r="S29" s="91" t="e">
        <f t="shared" si="5"/>
        <v>#DIV/0!</v>
      </c>
      <c r="V29" s="3"/>
      <c r="W29" s="9"/>
    </row>
    <row r="30" spans="1:23" ht="15.75" customHeight="1">
      <c r="A30" s="44">
        <v>13</v>
      </c>
      <c r="B30" s="17"/>
      <c r="C30" s="18"/>
      <c r="D30" s="25">
        <f t="shared" si="6"/>
      </c>
      <c r="E30" s="19"/>
      <c r="F30" s="19"/>
      <c r="G30" s="24"/>
      <c r="H30" s="24"/>
      <c r="I30" s="24"/>
      <c r="J30" s="26">
        <f t="shared" si="0"/>
      </c>
      <c r="K30" s="27">
        <f t="shared" si="1"/>
      </c>
      <c r="L30" s="28" t="e">
        <f t="shared" si="2"/>
        <v>#DIV/0!</v>
      </c>
      <c r="M30" s="20"/>
      <c r="N30" s="71" t="e">
        <f t="shared" si="3"/>
        <v>#DIV/0!</v>
      </c>
      <c r="O30" s="20"/>
      <c r="P30" s="71" t="e">
        <f t="shared" si="4"/>
        <v>#DIV/0!</v>
      </c>
      <c r="Q30" s="21"/>
      <c r="R30" s="21"/>
      <c r="S30" s="91" t="e">
        <f t="shared" si="5"/>
        <v>#DIV/0!</v>
      </c>
      <c r="V30" s="3"/>
      <c r="W30" s="9"/>
    </row>
    <row r="31" spans="1:23" ht="15.75" customHeight="1">
      <c r="A31" s="44">
        <v>14</v>
      </c>
      <c r="B31" s="17"/>
      <c r="C31" s="18"/>
      <c r="D31" s="25">
        <f t="shared" si="6"/>
      </c>
      <c r="E31" s="19"/>
      <c r="F31" s="19"/>
      <c r="G31" s="20"/>
      <c r="H31" s="20"/>
      <c r="I31" s="20"/>
      <c r="J31" s="26">
        <f t="shared" si="0"/>
      </c>
      <c r="K31" s="27">
        <f t="shared" si="1"/>
      </c>
      <c r="L31" s="28" t="e">
        <f t="shared" si="2"/>
        <v>#DIV/0!</v>
      </c>
      <c r="M31" s="20"/>
      <c r="N31" s="72" t="e">
        <f t="shared" si="3"/>
        <v>#DIV/0!</v>
      </c>
      <c r="O31" s="20"/>
      <c r="P31" s="72" t="e">
        <f t="shared" si="4"/>
        <v>#DIV/0!</v>
      </c>
      <c r="Q31" s="22"/>
      <c r="R31" s="22"/>
      <c r="S31" s="91" t="e">
        <f t="shared" si="5"/>
        <v>#DIV/0!</v>
      </c>
      <c r="V31" s="3"/>
      <c r="W31" s="9"/>
    </row>
    <row r="32" spans="1:23" ht="15.75" customHeight="1">
      <c r="A32" s="44">
        <v>15</v>
      </c>
      <c r="B32" s="17"/>
      <c r="C32" s="18"/>
      <c r="D32" s="25">
        <f t="shared" si="6"/>
      </c>
      <c r="E32" s="19"/>
      <c r="F32" s="19"/>
      <c r="G32" s="24"/>
      <c r="H32" s="24"/>
      <c r="I32" s="24"/>
      <c r="J32" s="26">
        <f t="shared" si="0"/>
      </c>
      <c r="K32" s="27">
        <f t="shared" si="1"/>
      </c>
      <c r="L32" s="28" t="e">
        <f t="shared" si="2"/>
        <v>#DIV/0!</v>
      </c>
      <c r="M32" s="20"/>
      <c r="N32" s="71" t="e">
        <f t="shared" si="3"/>
        <v>#DIV/0!</v>
      </c>
      <c r="O32" s="20"/>
      <c r="P32" s="71" t="e">
        <f t="shared" si="4"/>
        <v>#DIV/0!</v>
      </c>
      <c r="Q32" s="21"/>
      <c r="R32" s="21"/>
      <c r="S32" s="91" t="e">
        <f t="shared" si="5"/>
        <v>#DIV/0!</v>
      </c>
      <c r="V32" s="3"/>
      <c r="W32" s="9"/>
    </row>
    <row r="33" spans="1:23" ht="15.75" customHeight="1">
      <c r="A33" s="44">
        <v>16</v>
      </c>
      <c r="B33" s="17"/>
      <c r="C33" s="18"/>
      <c r="D33" s="25">
        <f t="shared" si="6"/>
      </c>
      <c r="E33" s="19"/>
      <c r="F33" s="19"/>
      <c r="G33" s="24"/>
      <c r="H33" s="24"/>
      <c r="I33" s="24"/>
      <c r="J33" s="26">
        <f t="shared" si="0"/>
      </c>
      <c r="K33" s="27">
        <f t="shared" si="1"/>
      </c>
      <c r="L33" s="28" t="e">
        <f t="shared" si="2"/>
        <v>#DIV/0!</v>
      </c>
      <c r="M33" s="20"/>
      <c r="N33" s="71" t="e">
        <f t="shared" si="3"/>
        <v>#DIV/0!</v>
      </c>
      <c r="O33" s="20"/>
      <c r="P33" s="71" t="e">
        <f t="shared" si="4"/>
        <v>#DIV/0!</v>
      </c>
      <c r="Q33" s="21"/>
      <c r="R33" s="21"/>
      <c r="S33" s="91" t="e">
        <f>N33+P33+Q33+R33</f>
        <v>#DIV/0!</v>
      </c>
      <c r="V33" s="3"/>
      <c r="W33" s="9"/>
    </row>
    <row r="34" spans="1:23" ht="15.75" customHeight="1">
      <c r="A34" s="44">
        <v>17</v>
      </c>
      <c r="B34" s="17"/>
      <c r="C34" s="18"/>
      <c r="D34" s="25">
        <f t="shared" si="6"/>
      </c>
      <c r="E34" s="19"/>
      <c r="F34" s="19"/>
      <c r="G34" s="24"/>
      <c r="H34" s="24"/>
      <c r="I34" s="24"/>
      <c r="J34" s="26">
        <f t="shared" si="0"/>
      </c>
      <c r="K34" s="27">
        <f t="shared" si="1"/>
      </c>
      <c r="L34" s="28" t="e">
        <f t="shared" si="2"/>
        <v>#DIV/0!</v>
      </c>
      <c r="M34" s="20"/>
      <c r="N34" s="71" t="e">
        <f t="shared" si="3"/>
        <v>#DIV/0!</v>
      </c>
      <c r="O34" s="20"/>
      <c r="P34" s="71" t="e">
        <f t="shared" si="4"/>
        <v>#DIV/0!</v>
      </c>
      <c r="Q34" s="21"/>
      <c r="R34" s="21"/>
      <c r="S34" s="91" t="e">
        <f>N34+P34+Q34+R34</f>
        <v>#DIV/0!</v>
      </c>
      <c r="V34" s="3"/>
      <c r="W34" s="9"/>
    </row>
    <row r="35" spans="1:23" ht="15.75" customHeight="1">
      <c r="A35" s="44">
        <v>18</v>
      </c>
      <c r="B35" s="17"/>
      <c r="C35" s="18"/>
      <c r="D35" s="25">
        <f t="shared" si="6"/>
      </c>
      <c r="E35" s="19"/>
      <c r="F35" s="19"/>
      <c r="G35" s="24"/>
      <c r="H35" s="24"/>
      <c r="I35" s="24"/>
      <c r="J35" s="26">
        <f t="shared" si="0"/>
      </c>
      <c r="K35" s="27">
        <f t="shared" si="1"/>
      </c>
      <c r="L35" s="28" t="e">
        <f t="shared" si="2"/>
        <v>#DIV/0!</v>
      </c>
      <c r="M35" s="20"/>
      <c r="N35" s="71" t="e">
        <f t="shared" si="3"/>
        <v>#DIV/0!</v>
      </c>
      <c r="O35" s="20"/>
      <c r="P35" s="71" t="e">
        <f t="shared" si="4"/>
        <v>#DIV/0!</v>
      </c>
      <c r="Q35" s="21"/>
      <c r="R35" s="21"/>
      <c r="S35" s="91" t="e">
        <f>N35+P35+Q35+R35</f>
        <v>#DIV/0!</v>
      </c>
      <c r="V35" s="3"/>
      <c r="W35" s="9"/>
    </row>
    <row r="36" spans="1:23" ht="15.75" customHeight="1">
      <c r="A36" s="44">
        <v>19</v>
      </c>
      <c r="B36" s="17"/>
      <c r="C36" s="18"/>
      <c r="D36" s="25">
        <f t="shared" si="6"/>
      </c>
      <c r="E36" s="19"/>
      <c r="F36" s="19"/>
      <c r="G36" s="24"/>
      <c r="H36" s="24"/>
      <c r="I36" s="24"/>
      <c r="J36" s="26">
        <f t="shared" si="0"/>
      </c>
      <c r="K36" s="27">
        <f t="shared" si="1"/>
      </c>
      <c r="L36" s="28" t="e">
        <f t="shared" si="2"/>
        <v>#DIV/0!</v>
      </c>
      <c r="M36" s="20"/>
      <c r="N36" s="71" t="e">
        <f t="shared" si="3"/>
        <v>#DIV/0!</v>
      </c>
      <c r="O36" s="20"/>
      <c r="P36" s="71" t="e">
        <f t="shared" si="4"/>
        <v>#DIV/0!</v>
      </c>
      <c r="Q36" s="21"/>
      <c r="R36" s="21"/>
      <c r="S36" s="91" t="e">
        <f>N36+P36+Q36+R36</f>
        <v>#DIV/0!</v>
      </c>
      <c r="V36" s="3"/>
      <c r="W36" s="9"/>
    </row>
    <row r="37" spans="1:23" ht="15.75" customHeight="1">
      <c r="A37" s="44">
        <v>20</v>
      </c>
      <c r="B37" s="17"/>
      <c r="C37" s="18"/>
      <c r="D37" s="25">
        <f t="shared" si="6"/>
      </c>
      <c r="E37" s="19"/>
      <c r="F37" s="23"/>
      <c r="G37" s="24"/>
      <c r="H37" s="24"/>
      <c r="I37" s="24"/>
      <c r="J37" s="26">
        <f t="shared" si="0"/>
      </c>
      <c r="K37" s="27">
        <f t="shared" si="1"/>
      </c>
      <c r="L37" s="28" t="e">
        <f t="shared" si="2"/>
        <v>#DIV/0!</v>
      </c>
      <c r="M37" s="20"/>
      <c r="N37" s="71" t="e">
        <f t="shared" si="3"/>
        <v>#DIV/0!</v>
      </c>
      <c r="O37" s="20"/>
      <c r="P37" s="71" t="e">
        <f t="shared" si="4"/>
        <v>#DIV/0!</v>
      </c>
      <c r="Q37" s="21"/>
      <c r="R37" s="21"/>
      <c r="S37" s="91" t="e">
        <f>N37+P37+Q37+R37</f>
        <v>#DIV/0!</v>
      </c>
      <c r="V37" s="3"/>
      <c r="W37" s="9"/>
    </row>
    <row r="38" spans="9:23" ht="15" customHeight="1">
      <c r="I38" s="6"/>
      <c r="K38" s="7" t="s">
        <v>32</v>
      </c>
      <c r="L38" s="7"/>
      <c r="N38" s="1" t="s">
        <v>17</v>
      </c>
      <c r="S38" s="1"/>
      <c r="V38" s="3"/>
      <c r="W38" s="9"/>
    </row>
    <row r="39" spans="12:23" ht="14.25">
      <c r="L39" s="5"/>
      <c r="S39" s="1"/>
      <c r="V39" s="3"/>
      <c r="W39" s="9"/>
    </row>
    <row r="40" spans="10:23" ht="14.25">
      <c r="J40" s="8"/>
      <c r="L40" s="5"/>
      <c r="S40" s="1"/>
      <c r="V40" s="3"/>
      <c r="W40" s="9"/>
    </row>
    <row r="41" spans="12:23" ht="14.25">
      <c r="L41" s="5"/>
      <c r="S41" s="1"/>
      <c r="V41" s="3"/>
      <c r="W41" s="9"/>
    </row>
    <row r="42" spans="12:23" ht="14.25">
      <c r="L42" s="5"/>
      <c r="S42" s="1"/>
      <c r="V42" s="3"/>
      <c r="W42" s="9"/>
    </row>
    <row r="43" spans="22:23" ht="14.25">
      <c r="V43" s="3"/>
      <c r="W43" s="9"/>
    </row>
    <row r="44" ht="14.25">
      <c r="V44" s="9"/>
    </row>
    <row r="45" ht="14.25">
      <c r="V45" s="9"/>
    </row>
    <row r="46" ht="14.25">
      <c r="V46" s="9"/>
    </row>
    <row r="47" ht="14.25">
      <c r="V47" s="9"/>
    </row>
    <row r="48" ht="14.25">
      <c r="V48" s="9"/>
    </row>
    <row r="49" ht="14.25">
      <c r="V49" s="9"/>
    </row>
    <row r="50" ht="14.25">
      <c r="V50" s="9"/>
    </row>
    <row r="51" ht="14.25">
      <c r="V51" s="9"/>
    </row>
    <row r="52" ht="14.25">
      <c r="V52" s="9"/>
    </row>
    <row r="53" ht="14.25">
      <c r="V53" s="9"/>
    </row>
    <row r="54" ht="14.25">
      <c r="V54" s="9"/>
    </row>
    <row r="55" ht="14.25">
      <c r="V55" s="9"/>
    </row>
    <row r="56" ht="14.25">
      <c r="V56" s="9"/>
    </row>
    <row r="57" ht="14.25">
      <c r="V57" s="9"/>
    </row>
    <row r="58" ht="14.25">
      <c r="V58" s="9"/>
    </row>
    <row r="59" ht="14.25">
      <c r="V59" s="9"/>
    </row>
    <row r="60" ht="14.25">
      <c r="V60" s="9"/>
    </row>
    <row r="61" ht="14.25">
      <c r="V61" s="9"/>
    </row>
    <row r="62" ht="14.25">
      <c r="V62" s="9"/>
    </row>
    <row r="63" ht="14.25">
      <c r="V63" s="9"/>
    </row>
    <row r="64" ht="14.25">
      <c r="V64" s="9"/>
    </row>
    <row r="65" ht="14.25">
      <c r="V65" s="9"/>
    </row>
    <row r="66" ht="14.25">
      <c r="V66" s="9"/>
    </row>
    <row r="67" ht="14.25">
      <c r="V67" s="9"/>
    </row>
    <row r="68" ht="14.25">
      <c r="V68" s="9"/>
    </row>
  </sheetData>
  <sheetProtection password="CC4D" sheet="1" formatCells="0" formatColumns="0" formatRows="0" insertRows="0" deleteRows="0" sort="0" autoFilter="0"/>
  <mergeCells count="49">
    <mergeCell ref="F11:H11"/>
    <mergeCell ref="F12:H12"/>
    <mergeCell ref="I11:K11"/>
    <mergeCell ref="I12:K12"/>
    <mergeCell ref="S16:S17"/>
    <mergeCell ref="R16:R17"/>
    <mergeCell ref="M16:N16"/>
    <mergeCell ref="O16:P16"/>
    <mergeCell ref="Q16:Q17"/>
    <mergeCell ref="Q15:R15"/>
    <mergeCell ref="M15:P15"/>
    <mergeCell ref="F3:H3"/>
    <mergeCell ref="L15:L17"/>
    <mergeCell ref="F7:H7"/>
    <mergeCell ref="I8:K8"/>
    <mergeCell ref="F10:H10"/>
    <mergeCell ref="C13:K13"/>
    <mergeCell ref="C9:E9"/>
    <mergeCell ref="C3:E3"/>
    <mergeCell ref="L12:S13"/>
    <mergeCell ref="A12:B12"/>
    <mergeCell ref="A11:B11"/>
    <mergeCell ref="A3:B3"/>
    <mergeCell ref="A15:A17"/>
    <mergeCell ref="B15:B17"/>
    <mergeCell ref="C15:C17"/>
    <mergeCell ref="C4:E4"/>
    <mergeCell ref="A13:B13"/>
    <mergeCell ref="F6:H6"/>
    <mergeCell ref="A4:B4"/>
    <mergeCell ref="I7:K7"/>
    <mergeCell ref="F8:H8"/>
    <mergeCell ref="F15:I15"/>
    <mergeCell ref="I10:K10"/>
    <mergeCell ref="C7:E7"/>
    <mergeCell ref="A6:B6"/>
    <mergeCell ref="A10:B10"/>
    <mergeCell ref="C6:E6"/>
    <mergeCell ref="F9:H9"/>
    <mergeCell ref="I3:K3"/>
    <mergeCell ref="I4:K4"/>
    <mergeCell ref="F5:H5"/>
    <mergeCell ref="A5:B5"/>
    <mergeCell ref="A9:B9"/>
    <mergeCell ref="C8:E8"/>
    <mergeCell ref="A8:B8"/>
    <mergeCell ref="A7:B7"/>
    <mergeCell ref="I6:K6"/>
    <mergeCell ref="F4:H4"/>
  </mergeCells>
  <conditionalFormatting sqref="S18:S37">
    <cfRule type="cellIs" priority="1" dxfId="1" operator="greaterThanOrEqual" stopIfTrue="1">
      <formula>$K$18</formula>
    </cfRule>
    <cfRule type="cellIs" priority="2" dxfId="0" operator="lessThan" stopIfTrue="1">
      <formula>$K$18</formula>
    </cfRule>
  </conditionalFormatting>
  <conditionalFormatting sqref="F18">
    <cfRule type="cellIs" priority="5" dxfId="40" operator="greaterThan" stopIfTrue="1">
      <formula>$E$18</formula>
    </cfRule>
  </conditionalFormatting>
  <conditionalFormatting sqref="F19">
    <cfRule type="cellIs" priority="6" dxfId="40" operator="greaterThan" stopIfTrue="1">
      <formula>$E$19</formula>
    </cfRule>
  </conditionalFormatting>
  <conditionalFormatting sqref="F37">
    <cfRule type="cellIs" priority="7" dxfId="40" operator="greaterThan" stopIfTrue="1">
      <formula>$E$37</formula>
    </cfRule>
  </conditionalFormatting>
  <conditionalFormatting sqref="F20">
    <cfRule type="cellIs" priority="8" dxfId="40" operator="greaterThan" stopIfTrue="1">
      <formula>$E$20</formula>
    </cfRule>
  </conditionalFormatting>
  <conditionalFormatting sqref="F21">
    <cfRule type="cellIs" priority="9" dxfId="40" operator="greaterThan" stopIfTrue="1">
      <formula>$E$21</formula>
    </cfRule>
  </conditionalFormatting>
  <conditionalFormatting sqref="F22">
    <cfRule type="cellIs" priority="10" dxfId="40" operator="greaterThan" stopIfTrue="1">
      <formula>$E$22</formula>
    </cfRule>
  </conditionalFormatting>
  <conditionalFormatting sqref="F23">
    <cfRule type="cellIs" priority="11" dxfId="40" operator="greaterThan" stopIfTrue="1">
      <formula>$E$23</formula>
    </cfRule>
  </conditionalFormatting>
  <conditionalFormatting sqref="F24">
    <cfRule type="cellIs" priority="12" dxfId="40" operator="greaterThan" stopIfTrue="1">
      <formula>$E$24</formula>
    </cfRule>
  </conditionalFormatting>
  <conditionalFormatting sqref="F25">
    <cfRule type="cellIs" priority="13" dxfId="40" operator="greaterThan" stopIfTrue="1">
      <formula>$E$25</formula>
    </cfRule>
  </conditionalFormatting>
  <conditionalFormatting sqref="F26">
    <cfRule type="cellIs" priority="14" dxfId="40" operator="greaterThan" stopIfTrue="1">
      <formula>$E$26</formula>
    </cfRule>
  </conditionalFormatting>
  <conditionalFormatting sqref="F27">
    <cfRule type="cellIs" priority="15" dxfId="40" operator="greaterThan" stopIfTrue="1">
      <formula>$E$27</formula>
    </cfRule>
  </conditionalFormatting>
  <conditionalFormatting sqref="F28">
    <cfRule type="cellIs" priority="16" dxfId="40" operator="greaterThan" stopIfTrue="1">
      <formula>$E$28</formula>
    </cfRule>
  </conditionalFormatting>
  <conditionalFormatting sqref="F29">
    <cfRule type="cellIs" priority="17" dxfId="40" operator="greaterThan" stopIfTrue="1">
      <formula>$E$29</formula>
    </cfRule>
  </conditionalFormatting>
  <conditionalFormatting sqref="F30">
    <cfRule type="cellIs" priority="18" dxfId="40" operator="greaterThan" stopIfTrue="1">
      <formula>$E$30</formula>
    </cfRule>
  </conditionalFormatting>
  <conditionalFormatting sqref="F31">
    <cfRule type="cellIs" priority="19" dxfId="40" operator="greaterThan" stopIfTrue="1">
      <formula>$E$31</formula>
    </cfRule>
  </conditionalFormatting>
  <conditionalFormatting sqref="F32">
    <cfRule type="cellIs" priority="20" dxfId="40" operator="greaterThan" stopIfTrue="1">
      <formula>$E$32</formula>
    </cfRule>
  </conditionalFormatting>
  <conditionalFormatting sqref="F33">
    <cfRule type="cellIs" priority="21" dxfId="40" operator="greaterThan" stopIfTrue="1">
      <formula>$E$33</formula>
    </cfRule>
  </conditionalFormatting>
  <conditionalFormatting sqref="F34">
    <cfRule type="cellIs" priority="22" dxfId="40" operator="greaterThan" stopIfTrue="1">
      <formula>$E$34</formula>
    </cfRule>
  </conditionalFormatting>
  <conditionalFormatting sqref="F35">
    <cfRule type="cellIs" priority="23" dxfId="40" operator="greaterThan" stopIfTrue="1">
      <formula>$E$35</formula>
    </cfRule>
  </conditionalFormatting>
  <conditionalFormatting sqref="F36">
    <cfRule type="cellIs" priority="24" dxfId="40" operator="greaterThan" stopIfTrue="1">
      <formula>$E$36</formula>
    </cfRule>
  </conditionalFormatting>
  <dataValidations count="1">
    <dataValidation type="list" allowBlank="1" showInputMessage="1" showErrorMessage="1" sqref="C13">
      <formula1>"下記の労働者に支払った賃金等は、下限総額（基準額）を超えていることを確認しました。"</formula1>
    </dataValidation>
  </dataValidations>
  <printOptions horizontalCentered="1"/>
  <pageMargins left="0.4724409448818898" right="0.4724409448818898" top="0.3937007874015748" bottom="0.1968503937007874" header="0.31496062992125984" footer="0.1968503937007874"/>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A70"/>
  <sheetViews>
    <sheetView zoomScale="90" zoomScaleNormal="90" zoomScaleSheetLayoutView="100" zoomScalePageLayoutView="0" workbookViewId="0" topLeftCell="A10">
      <selection activeCell="W20" sqref="W20"/>
    </sheetView>
  </sheetViews>
  <sheetFormatPr defaultColWidth="9.140625" defaultRowHeight="15"/>
  <cols>
    <col min="1" max="1" width="4.140625" style="5" customWidth="1"/>
    <col min="2" max="2" width="25.140625" style="5" customWidth="1"/>
    <col min="3" max="5" width="14.57421875" style="5" customWidth="1"/>
    <col min="6" max="11" width="11.00390625" style="5" customWidth="1"/>
    <col min="12" max="12" width="10.8515625" style="1" bestFit="1" customWidth="1"/>
    <col min="13" max="13" width="10.8515625" style="1" customWidth="1"/>
    <col min="14" max="14" width="10.57421875" style="1" bestFit="1" customWidth="1"/>
    <col min="15" max="15" width="10.57421875" style="1" customWidth="1"/>
    <col min="16" max="17" width="11.28125" style="1" customWidth="1"/>
    <col min="18" max="18" width="10.8515625" style="1" bestFit="1" customWidth="1"/>
    <col min="19" max="21" width="9.00390625" style="3" customWidth="1"/>
    <col min="22" max="22" width="17.28125" style="2" bestFit="1" customWidth="1"/>
    <col min="23" max="16384" width="9.00390625" style="3" customWidth="1"/>
  </cols>
  <sheetData>
    <row r="1" spans="1:27" s="1" customFormat="1" ht="19.5" customHeight="1">
      <c r="A1" s="106" t="s">
        <v>78</v>
      </c>
      <c r="B1" s="4"/>
      <c r="C1" s="4"/>
      <c r="D1" s="4"/>
      <c r="E1" s="4"/>
      <c r="F1" s="4"/>
      <c r="G1" s="4"/>
      <c r="H1" s="4"/>
      <c r="I1" s="4"/>
      <c r="J1" s="4"/>
      <c r="K1" s="11"/>
      <c r="L1" s="12"/>
      <c r="Y1" s="13"/>
      <c r="Z1" s="13"/>
      <c r="AA1" s="2"/>
    </row>
    <row r="2" spans="1:22" s="1" customFormat="1" ht="12" customHeight="1">
      <c r="A2" s="4"/>
      <c r="B2" s="4"/>
      <c r="C2" s="4"/>
      <c r="D2" s="4"/>
      <c r="E2" s="4"/>
      <c r="F2" s="4"/>
      <c r="G2" s="4"/>
      <c r="H2" s="4"/>
      <c r="I2" s="4"/>
      <c r="J2" s="4"/>
      <c r="K2" s="4"/>
      <c r="V2" s="2"/>
    </row>
    <row r="3" spans="1:22" s="1" customFormat="1" ht="18" customHeight="1" thickBot="1">
      <c r="A3" s="4"/>
      <c r="B3" s="53" t="s">
        <v>71</v>
      </c>
      <c r="C3" s="4"/>
      <c r="D3" s="4"/>
      <c r="E3" s="4"/>
      <c r="F3" s="4"/>
      <c r="G3" s="4"/>
      <c r="H3" s="4"/>
      <c r="I3" s="4"/>
      <c r="J3" s="4"/>
      <c r="K3" s="4"/>
      <c r="V3" s="2"/>
    </row>
    <row r="4" spans="1:22" s="1" customFormat="1" ht="15.75" customHeight="1" thickBot="1" thickTop="1">
      <c r="A4" s="110" t="s">
        <v>45</v>
      </c>
      <c r="B4" s="158"/>
      <c r="C4" s="181" t="s">
        <v>70</v>
      </c>
      <c r="D4" s="182"/>
      <c r="E4" s="183"/>
      <c r="F4" s="158" t="s">
        <v>3</v>
      </c>
      <c r="G4" s="111"/>
      <c r="H4" s="111"/>
      <c r="I4" s="187">
        <v>42500</v>
      </c>
      <c r="J4" s="188"/>
      <c r="K4" s="189"/>
      <c r="V4" s="2"/>
    </row>
    <row r="5" spans="1:22" s="1" customFormat="1" ht="15.75" customHeight="1" thickBot="1" thickTop="1">
      <c r="A5" s="110" t="s">
        <v>33</v>
      </c>
      <c r="B5" s="158"/>
      <c r="C5" s="181" t="s">
        <v>68</v>
      </c>
      <c r="D5" s="182"/>
      <c r="E5" s="183"/>
      <c r="F5" s="158" t="s">
        <v>43</v>
      </c>
      <c r="G5" s="111"/>
      <c r="H5" s="111"/>
      <c r="I5" s="187">
        <v>42500</v>
      </c>
      <c r="J5" s="188"/>
      <c r="K5" s="189"/>
      <c r="V5" s="2"/>
    </row>
    <row r="6" spans="1:22" s="1" customFormat="1" ht="15.75" customHeight="1" thickBot="1" thickTop="1">
      <c r="A6" s="110" t="s">
        <v>50</v>
      </c>
      <c r="B6" s="158"/>
      <c r="C6" s="98">
        <v>42461</v>
      </c>
      <c r="D6" s="99" t="s">
        <v>55</v>
      </c>
      <c r="E6" s="97">
        <v>43555</v>
      </c>
      <c r="F6" s="158" t="s">
        <v>4</v>
      </c>
      <c r="G6" s="111"/>
      <c r="H6" s="111"/>
      <c r="I6" s="51">
        <v>42461</v>
      </c>
      <c r="J6" s="99" t="s">
        <v>56</v>
      </c>
      <c r="K6" s="51">
        <v>42490</v>
      </c>
      <c r="V6" s="2"/>
    </row>
    <row r="7" spans="1:22" s="1" customFormat="1" ht="15.75" customHeight="1" thickBot="1" thickTop="1">
      <c r="A7" s="122" t="s">
        <v>40</v>
      </c>
      <c r="B7" s="160"/>
      <c r="C7" s="178" t="s">
        <v>65</v>
      </c>
      <c r="D7" s="179"/>
      <c r="E7" s="180"/>
      <c r="F7" s="158" t="s">
        <v>52</v>
      </c>
      <c r="G7" s="111"/>
      <c r="H7" s="111"/>
      <c r="I7" s="161"/>
      <c r="J7" s="162"/>
      <c r="K7" s="163"/>
      <c r="V7" s="2"/>
    </row>
    <row r="8" spans="1:22" s="1" customFormat="1" ht="15.75" customHeight="1" thickBot="1" thickTop="1">
      <c r="A8" s="110" t="s">
        <v>41</v>
      </c>
      <c r="B8" s="111"/>
      <c r="C8" s="178" t="s">
        <v>67</v>
      </c>
      <c r="D8" s="179"/>
      <c r="E8" s="180"/>
      <c r="F8" s="158" t="s">
        <v>51</v>
      </c>
      <c r="G8" s="111"/>
      <c r="H8" s="111"/>
      <c r="I8" s="161"/>
      <c r="J8" s="162"/>
      <c r="K8" s="163"/>
      <c r="V8" s="2"/>
    </row>
    <row r="9" spans="1:22" s="1" customFormat="1" ht="15.75" customHeight="1" thickBot="1" thickTop="1">
      <c r="A9" s="110" t="s">
        <v>42</v>
      </c>
      <c r="B9" s="111"/>
      <c r="C9" s="178" t="s">
        <v>69</v>
      </c>
      <c r="D9" s="179"/>
      <c r="E9" s="180"/>
      <c r="F9" s="158" t="s">
        <v>57</v>
      </c>
      <c r="G9" s="111"/>
      <c r="H9" s="111"/>
      <c r="I9" s="161"/>
      <c r="J9" s="162"/>
      <c r="K9" s="163"/>
      <c r="V9" s="2"/>
    </row>
    <row r="10" spans="1:22" s="1" customFormat="1" ht="15.75" customHeight="1" thickBot="1" thickTop="1">
      <c r="A10" s="110"/>
      <c r="B10" s="112"/>
      <c r="C10" s="184"/>
      <c r="D10" s="185"/>
      <c r="E10" s="186"/>
      <c r="F10" s="110" t="s">
        <v>39</v>
      </c>
      <c r="G10" s="111"/>
      <c r="H10" s="111"/>
      <c r="I10" s="50"/>
      <c r="J10" s="99" t="s">
        <v>5</v>
      </c>
      <c r="K10" s="50"/>
      <c r="V10" s="2"/>
    </row>
    <row r="11" spans="1:22" s="1" customFormat="1" ht="15.75" customHeight="1" thickBot="1" thickTop="1">
      <c r="A11" s="30"/>
      <c r="B11" s="31"/>
      <c r="C11" s="47" t="s">
        <v>35</v>
      </c>
      <c r="D11" s="48" t="s">
        <v>36</v>
      </c>
      <c r="E11" s="49" t="s">
        <v>37</v>
      </c>
      <c r="F11" s="110" t="s">
        <v>47</v>
      </c>
      <c r="G11" s="111"/>
      <c r="H11" s="111"/>
      <c r="I11" s="161"/>
      <c r="J11" s="162"/>
      <c r="K11" s="163"/>
      <c r="V11" s="2"/>
    </row>
    <row r="12" spans="1:22" s="1" customFormat="1" ht="15.75" customHeight="1" thickBot="1" thickTop="1">
      <c r="A12" s="110" t="s">
        <v>53</v>
      </c>
      <c r="B12" s="111"/>
      <c r="C12" s="51">
        <v>42461</v>
      </c>
      <c r="D12" s="52">
        <v>42643</v>
      </c>
      <c r="E12" s="52">
        <v>42684</v>
      </c>
      <c r="F12" s="158" t="s">
        <v>48</v>
      </c>
      <c r="G12" s="111"/>
      <c r="H12" s="111"/>
      <c r="I12" s="161"/>
      <c r="J12" s="162"/>
      <c r="K12" s="163"/>
      <c r="V12" s="2"/>
    </row>
    <row r="13" spans="1:22" s="1" customFormat="1" ht="15.75" customHeight="1" thickBot="1" thickTop="1">
      <c r="A13" s="110" t="s">
        <v>54</v>
      </c>
      <c r="B13" s="111"/>
      <c r="C13" s="51">
        <v>42644</v>
      </c>
      <c r="D13" s="52">
        <v>42825</v>
      </c>
      <c r="E13" s="52">
        <v>42865</v>
      </c>
      <c r="F13" s="159" t="s">
        <v>44</v>
      </c>
      <c r="G13" s="160"/>
      <c r="H13" s="160"/>
      <c r="I13" s="161"/>
      <c r="J13" s="162"/>
      <c r="K13" s="163"/>
      <c r="L13" s="167"/>
      <c r="M13" s="127"/>
      <c r="N13" s="127"/>
      <c r="O13" s="127"/>
      <c r="P13" s="127"/>
      <c r="Q13" s="127"/>
      <c r="R13" s="127"/>
      <c r="S13" s="127"/>
      <c r="V13" s="2"/>
    </row>
    <row r="14" spans="1:22" s="1" customFormat="1" ht="15.75" customHeight="1" thickBot="1" thickTop="1">
      <c r="A14" s="110" t="s">
        <v>49</v>
      </c>
      <c r="B14" s="111"/>
      <c r="C14" s="164" t="s">
        <v>66</v>
      </c>
      <c r="D14" s="165"/>
      <c r="E14" s="165"/>
      <c r="F14" s="165"/>
      <c r="G14" s="165"/>
      <c r="H14" s="165"/>
      <c r="I14" s="165"/>
      <c r="J14" s="165"/>
      <c r="K14" s="166"/>
      <c r="L14" s="168"/>
      <c r="M14" s="127"/>
      <c r="N14" s="127"/>
      <c r="O14" s="127"/>
      <c r="P14" s="127"/>
      <c r="Q14" s="127"/>
      <c r="R14" s="127"/>
      <c r="S14" s="127"/>
      <c r="V14" s="2"/>
    </row>
    <row r="15" spans="1:22" s="1" customFormat="1" ht="12.75" customHeight="1" thickTop="1">
      <c r="A15" s="5"/>
      <c r="B15" s="5"/>
      <c r="C15" s="5"/>
      <c r="D15" s="5"/>
      <c r="E15" s="5"/>
      <c r="F15" s="5"/>
      <c r="G15" s="5"/>
      <c r="H15" s="5"/>
      <c r="I15" s="5"/>
      <c r="J15" s="5"/>
      <c r="K15" s="5"/>
      <c r="L15" s="167"/>
      <c r="M15" s="127"/>
      <c r="N15" s="127"/>
      <c r="O15" s="127"/>
      <c r="P15" s="127"/>
      <c r="Q15" s="127"/>
      <c r="R15" s="127"/>
      <c r="S15" s="127"/>
      <c r="V15" s="2"/>
    </row>
    <row r="16" spans="1:22" s="1" customFormat="1" ht="12.75" customHeight="1" thickBot="1">
      <c r="A16" s="5"/>
      <c r="B16" s="5"/>
      <c r="C16" s="5"/>
      <c r="D16" s="5"/>
      <c r="E16" s="5"/>
      <c r="F16" s="5"/>
      <c r="G16" s="5"/>
      <c r="H16" s="5"/>
      <c r="I16" s="5"/>
      <c r="J16" s="5"/>
      <c r="K16" s="5"/>
      <c r="L16" s="168"/>
      <c r="M16" s="127"/>
      <c r="N16" s="127"/>
      <c r="O16" s="127"/>
      <c r="P16" s="127"/>
      <c r="Q16" s="127"/>
      <c r="R16" s="127"/>
      <c r="S16" s="127"/>
      <c r="V16" s="2"/>
    </row>
    <row r="17" spans="1:19" ht="30" customHeight="1" thickTop="1">
      <c r="A17" s="129" t="s">
        <v>58</v>
      </c>
      <c r="B17" s="131" t="s">
        <v>0</v>
      </c>
      <c r="C17" s="131" t="s">
        <v>1</v>
      </c>
      <c r="D17" s="32" t="s">
        <v>7</v>
      </c>
      <c r="E17" s="33" t="s">
        <v>16</v>
      </c>
      <c r="F17" s="119" t="s">
        <v>34</v>
      </c>
      <c r="G17" s="120"/>
      <c r="H17" s="120"/>
      <c r="I17" s="121"/>
      <c r="J17" s="34" t="s">
        <v>2</v>
      </c>
      <c r="K17" s="92" t="s">
        <v>6</v>
      </c>
      <c r="L17" s="169" t="s">
        <v>38</v>
      </c>
      <c r="M17" s="174" t="s">
        <v>15</v>
      </c>
      <c r="N17" s="175"/>
      <c r="O17" s="175"/>
      <c r="P17" s="175"/>
      <c r="Q17" s="176" t="s">
        <v>59</v>
      </c>
      <c r="R17" s="177"/>
      <c r="S17" s="68"/>
    </row>
    <row r="18" spans="1:23" ht="14.25" customHeight="1">
      <c r="A18" s="130"/>
      <c r="B18" s="132"/>
      <c r="C18" s="132"/>
      <c r="D18" s="37"/>
      <c r="E18" s="38" t="s">
        <v>60</v>
      </c>
      <c r="F18" s="38" t="s">
        <v>60</v>
      </c>
      <c r="G18" s="38" t="s">
        <v>61</v>
      </c>
      <c r="H18" s="38" t="s">
        <v>62</v>
      </c>
      <c r="I18" s="38" t="s">
        <v>63</v>
      </c>
      <c r="J18" s="39"/>
      <c r="K18" s="93"/>
      <c r="L18" s="170"/>
      <c r="M18" s="154" t="s">
        <v>13</v>
      </c>
      <c r="N18" s="155"/>
      <c r="O18" s="156" t="s">
        <v>8</v>
      </c>
      <c r="P18" s="157"/>
      <c r="Q18" s="152" t="s">
        <v>11</v>
      </c>
      <c r="R18" s="152" t="s">
        <v>12</v>
      </c>
      <c r="S18" s="172" t="s">
        <v>14</v>
      </c>
      <c r="V18" s="3"/>
      <c r="W18" s="2"/>
    </row>
    <row r="19" spans="1:23" ht="15" thickBot="1">
      <c r="A19" s="130"/>
      <c r="B19" s="132"/>
      <c r="C19" s="132"/>
      <c r="D19" s="37" t="s">
        <v>24</v>
      </c>
      <c r="E19" s="37" t="s">
        <v>25</v>
      </c>
      <c r="F19" s="37" t="s">
        <v>26</v>
      </c>
      <c r="G19" s="37" t="s">
        <v>27</v>
      </c>
      <c r="H19" s="39" t="s">
        <v>28</v>
      </c>
      <c r="I19" s="39" t="s">
        <v>29</v>
      </c>
      <c r="J19" s="39" t="s">
        <v>30</v>
      </c>
      <c r="K19" s="93" t="s">
        <v>31</v>
      </c>
      <c r="L19" s="171"/>
      <c r="M19" s="42" t="s">
        <v>10</v>
      </c>
      <c r="N19" s="43" t="s">
        <v>9</v>
      </c>
      <c r="O19" s="42" t="s">
        <v>10</v>
      </c>
      <c r="P19" s="43" t="s">
        <v>9</v>
      </c>
      <c r="Q19" s="153"/>
      <c r="R19" s="153"/>
      <c r="S19" s="173"/>
      <c r="V19" s="3"/>
      <c r="W19" s="14" t="s">
        <v>79</v>
      </c>
    </row>
    <row r="20" spans="1:23" ht="15.75" customHeight="1" thickTop="1">
      <c r="A20" s="54">
        <v>1</v>
      </c>
      <c r="B20" s="77" t="s">
        <v>77</v>
      </c>
      <c r="C20" s="78" t="s">
        <v>74</v>
      </c>
      <c r="D20" s="59">
        <f aca="true" t="shared" si="0" ref="D20:D39">IF(C20="","",$W$20)</f>
        <v>950</v>
      </c>
      <c r="E20" s="81">
        <v>160</v>
      </c>
      <c r="F20" s="82">
        <v>160</v>
      </c>
      <c r="G20" s="83">
        <v>20</v>
      </c>
      <c r="H20" s="83">
        <v>16</v>
      </c>
      <c r="I20" s="84"/>
      <c r="J20" s="60">
        <f aca="true" t="shared" si="1" ref="J20:J39">IF(C20="","",ROUND((F20+G20*1.25+H20*1.35+I20*0.25),0))</f>
        <v>207</v>
      </c>
      <c r="K20" s="94">
        <f aca="true" t="shared" si="2" ref="K20:K39">IF(C20="","",D20*J20)</f>
        <v>196650</v>
      </c>
      <c r="L20" s="95" t="str">
        <f aca="true" t="shared" si="3" ref="L20:L39">IF(OR(D20="",S20=""),"",IF(S20&gt;=K20,"○","×"))</f>
        <v>○</v>
      </c>
      <c r="M20" s="76">
        <v>320000</v>
      </c>
      <c r="N20" s="71">
        <f aca="true" t="shared" si="4" ref="N20:N39">M20*F20/E20</f>
        <v>320000</v>
      </c>
      <c r="O20" s="76">
        <v>0</v>
      </c>
      <c r="P20" s="71">
        <f aca="true" t="shared" si="5" ref="P20:P39">O20*F20/E20</f>
        <v>0</v>
      </c>
      <c r="Q20" s="21">
        <v>93200</v>
      </c>
      <c r="R20" s="21">
        <v>2000</v>
      </c>
      <c r="S20" s="74">
        <f aca="true" t="shared" si="6" ref="S20:S39">N20+P20+Q20+R20</f>
        <v>415200</v>
      </c>
      <c r="V20" s="3"/>
      <c r="W20" s="10">
        <v>950</v>
      </c>
    </row>
    <row r="21" spans="1:23" ht="15.75" customHeight="1">
      <c r="A21" s="54">
        <v>2</v>
      </c>
      <c r="B21" s="79" t="s">
        <v>72</v>
      </c>
      <c r="C21" s="80" t="s">
        <v>75</v>
      </c>
      <c r="D21" s="59">
        <f t="shared" si="0"/>
        <v>950</v>
      </c>
      <c r="E21" s="85">
        <v>160</v>
      </c>
      <c r="F21" s="86">
        <v>160</v>
      </c>
      <c r="G21" s="76">
        <v>15</v>
      </c>
      <c r="H21" s="76">
        <v>8</v>
      </c>
      <c r="I21" s="87"/>
      <c r="J21" s="60">
        <f t="shared" si="1"/>
        <v>190</v>
      </c>
      <c r="K21" s="94">
        <f t="shared" si="2"/>
        <v>180500</v>
      </c>
      <c r="L21" s="95" t="str">
        <f t="shared" si="3"/>
        <v>○</v>
      </c>
      <c r="M21" s="76">
        <v>288000</v>
      </c>
      <c r="N21" s="72">
        <f t="shared" si="4"/>
        <v>288000</v>
      </c>
      <c r="O21" s="76">
        <v>0</v>
      </c>
      <c r="P21" s="72">
        <f t="shared" si="5"/>
        <v>0</v>
      </c>
      <c r="Q21" s="22">
        <v>53190</v>
      </c>
      <c r="R21" s="22">
        <v>15000</v>
      </c>
      <c r="S21" s="74">
        <f t="shared" si="6"/>
        <v>356190</v>
      </c>
      <c r="V21" s="3"/>
      <c r="W21" s="9"/>
    </row>
    <row r="22" spans="1:23" ht="15.75" customHeight="1">
      <c r="A22" s="54">
        <v>3</v>
      </c>
      <c r="B22" s="79" t="s">
        <v>73</v>
      </c>
      <c r="C22" s="80" t="s">
        <v>76</v>
      </c>
      <c r="D22" s="59">
        <f t="shared" si="0"/>
        <v>950</v>
      </c>
      <c r="E22" s="85">
        <v>160</v>
      </c>
      <c r="F22" s="88">
        <v>120</v>
      </c>
      <c r="G22" s="89">
        <v>5</v>
      </c>
      <c r="H22" s="89"/>
      <c r="I22" s="90"/>
      <c r="J22" s="60">
        <f t="shared" si="1"/>
        <v>126</v>
      </c>
      <c r="K22" s="94">
        <f t="shared" si="2"/>
        <v>119700</v>
      </c>
      <c r="L22" s="95" t="str">
        <f t="shared" si="3"/>
        <v>○</v>
      </c>
      <c r="M22" s="76">
        <v>240000</v>
      </c>
      <c r="N22" s="71">
        <f t="shared" si="4"/>
        <v>180000</v>
      </c>
      <c r="O22" s="76">
        <v>0</v>
      </c>
      <c r="P22" s="71">
        <f t="shared" si="5"/>
        <v>0</v>
      </c>
      <c r="Q22" s="21">
        <v>9375</v>
      </c>
      <c r="R22" s="21">
        <v>0</v>
      </c>
      <c r="S22" s="74">
        <f t="shared" si="6"/>
        <v>189375</v>
      </c>
      <c r="V22" s="3"/>
      <c r="W22" s="9"/>
    </row>
    <row r="23" spans="1:23" ht="15.75" customHeight="1">
      <c r="A23" s="54">
        <v>4</v>
      </c>
      <c r="B23" s="55"/>
      <c r="C23" s="56"/>
      <c r="D23" s="59">
        <f t="shared" si="0"/>
      </c>
      <c r="E23" s="61"/>
      <c r="F23" s="19"/>
      <c r="G23" s="20"/>
      <c r="H23" s="20"/>
      <c r="I23" s="62"/>
      <c r="J23" s="60">
        <f t="shared" si="1"/>
      </c>
      <c r="K23" s="94">
        <f t="shared" si="2"/>
      </c>
      <c r="L23" s="95" t="e">
        <f t="shared" si="3"/>
        <v>#DIV/0!</v>
      </c>
      <c r="M23" s="20"/>
      <c r="N23" s="72" t="e">
        <f t="shared" si="4"/>
        <v>#DIV/0!</v>
      </c>
      <c r="O23" s="20"/>
      <c r="P23" s="72" t="e">
        <f t="shared" si="5"/>
        <v>#DIV/0!</v>
      </c>
      <c r="Q23" s="22"/>
      <c r="R23" s="22"/>
      <c r="S23" s="74" t="e">
        <f t="shared" si="6"/>
        <v>#DIV/0!</v>
      </c>
      <c r="V23" s="3"/>
      <c r="W23" s="9"/>
    </row>
    <row r="24" spans="1:23" ht="15.75" customHeight="1">
      <c r="A24" s="54">
        <v>5</v>
      </c>
      <c r="B24" s="55"/>
      <c r="C24" s="56"/>
      <c r="D24" s="59">
        <f t="shared" si="0"/>
      </c>
      <c r="E24" s="61"/>
      <c r="F24" s="23"/>
      <c r="G24" s="24"/>
      <c r="H24" s="24"/>
      <c r="I24" s="63"/>
      <c r="J24" s="60">
        <f t="shared" si="1"/>
      </c>
      <c r="K24" s="94">
        <f t="shared" si="2"/>
      </c>
      <c r="L24" s="95" t="e">
        <f t="shared" si="3"/>
        <v>#DIV/0!</v>
      </c>
      <c r="M24" s="20"/>
      <c r="N24" s="71" t="e">
        <f t="shared" si="4"/>
        <v>#DIV/0!</v>
      </c>
      <c r="O24" s="20"/>
      <c r="P24" s="71" t="e">
        <f t="shared" si="5"/>
        <v>#DIV/0!</v>
      </c>
      <c r="Q24" s="21"/>
      <c r="R24" s="21"/>
      <c r="S24" s="74" t="e">
        <f t="shared" si="6"/>
        <v>#DIV/0!</v>
      </c>
      <c r="V24" s="3"/>
      <c r="W24" s="9"/>
    </row>
    <row r="25" spans="1:23" ht="15.75" customHeight="1">
      <c r="A25" s="54">
        <v>6</v>
      </c>
      <c r="B25" s="55"/>
      <c r="C25" s="56"/>
      <c r="D25" s="59">
        <f t="shared" si="0"/>
      </c>
      <c r="E25" s="61"/>
      <c r="F25" s="19"/>
      <c r="G25" s="20"/>
      <c r="H25" s="20"/>
      <c r="I25" s="62"/>
      <c r="J25" s="60">
        <f t="shared" si="1"/>
      </c>
      <c r="K25" s="94">
        <f t="shared" si="2"/>
      </c>
      <c r="L25" s="95" t="e">
        <f t="shared" si="3"/>
        <v>#DIV/0!</v>
      </c>
      <c r="M25" s="20"/>
      <c r="N25" s="72" t="e">
        <f t="shared" si="4"/>
        <v>#DIV/0!</v>
      </c>
      <c r="O25" s="20"/>
      <c r="P25" s="72" t="e">
        <f t="shared" si="5"/>
        <v>#DIV/0!</v>
      </c>
      <c r="Q25" s="22"/>
      <c r="R25" s="22"/>
      <c r="S25" s="74" t="e">
        <f t="shared" si="6"/>
        <v>#DIV/0!</v>
      </c>
      <c r="V25" s="3"/>
      <c r="W25" s="9"/>
    </row>
    <row r="26" spans="1:23" ht="15.75" customHeight="1">
      <c r="A26" s="54">
        <v>7</v>
      </c>
      <c r="B26" s="55"/>
      <c r="C26" s="56"/>
      <c r="D26" s="59">
        <f t="shared" si="0"/>
      </c>
      <c r="E26" s="61"/>
      <c r="F26" s="23"/>
      <c r="G26" s="24"/>
      <c r="H26" s="24"/>
      <c r="I26" s="63"/>
      <c r="J26" s="60">
        <f t="shared" si="1"/>
      </c>
      <c r="K26" s="94">
        <f t="shared" si="2"/>
      </c>
      <c r="L26" s="95" t="e">
        <f t="shared" si="3"/>
        <v>#DIV/0!</v>
      </c>
      <c r="M26" s="20"/>
      <c r="N26" s="71" t="e">
        <f t="shared" si="4"/>
        <v>#DIV/0!</v>
      </c>
      <c r="O26" s="20"/>
      <c r="P26" s="71" t="e">
        <f t="shared" si="5"/>
        <v>#DIV/0!</v>
      </c>
      <c r="Q26" s="21"/>
      <c r="R26" s="21"/>
      <c r="S26" s="74" t="e">
        <f t="shared" si="6"/>
        <v>#DIV/0!</v>
      </c>
      <c r="V26" s="3"/>
      <c r="W26" s="9"/>
    </row>
    <row r="27" spans="1:23" ht="15.75" customHeight="1">
      <c r="A27" s="54">
        <v>8</v>
      </c>
      <c r="B27" s="55"/>
      <c r="C27" s="56"/>
      <c r="D27" s="59">
        <f t="shared" si="0"/>
      </c>
      <c r="E27" s="61"/>
      <c r="F27" s="19"/>
      <c r="G27" s="20"/>
      <c r="H27" s="20"/>
      <c r="I27" s="62"/>
      <c r="J27" s="60">
        <f t="shared" si="1"/>
      </c>
      <c r="K27" s="94">
        <f t="shared" si="2"/>
      </c>
      <c r="L27" s="95" t="e">
        <f t="shared" si="3"/>
        <v>#DIV/0!</v>
      </c>
      <c r="M27" s="20"/>
      <c r="N27" s="72" t="e">
        <f t="shared" si="4"/>
        <v>#DIV/0!</v>
      </c>
      <c r="O27" s="20"/>
      <c r="P27" s="72" t="e">
        <f t="shared" si="5"/>
        <v>#DIV/0!</v>
      </c>
      <c r="Q27" s="22"/>
      <c r="R27" s="22"/>
      <c r="S27" s="74" t="e">
        <f t="shared" si="6"/>
        <v>#DIV/0!</v>
      </c>
      <c r="V27" s="3"/>
      <c r="W27" s="9"/>
    </row>
    <row r="28" spans="1:23" ht="15.75" customHeight="1">
      <c r="A28" s="54">
        <v>9</v>
      </c>
      <c r="B28" s="55"/>
      <c r="C28" s="56"/>
      <c r="D28" s="59">
        <f t="shared" si="0"/>
      </c>
      <c r="E28" s="61"/>
      <c r="F28" s="23"/>
      <c r="G28" s="24"/>
      <c r="H28" s="24"/>
      <c r="I28" s="63"/>
      <c r="J28" s="60">
        <f t="shared" si="1"/>
      </c>
      <c r="K28" s="94">
        <f t="shared" si="2"/>
      </c>
      <c r="L28" s="95" t="e">
        <f t="shared" si="3"/>
        <v>#DIV/0!</v>
      </c>
      <c r="M28" s="20"/>
      <c r="N28" s="71" t="e">
        <f t="shared" si="4"/>
        <v>#DIV/0!</v>
      </c>
      <c r="O28" s="20"/>
      <c r="P28" s="71" t="e">
        <f t="shared" si="5"/>
        <v>#DIV/0!</v>
      </c>
      <c r="Q28" s="21"/>
      <c r="R28" s="21"/>
      <c r="S28" s="74" t="e">
        <f t="shared" si="6"/>
        <v>#DIV/0!</v>
      </c>
      <c r="V28" s="3"/>
      <c r="W28" s="9"/>
    </row>
    <row r="29" spans="1:23" ht="15.75" customHeight="1">
      <c r="A29" s="54">
        <v>10</v>
      </c>
      <c r="B29" s="55"/>
      <c r="C29" s="56"/>
      <c r="D29" s="59">
        <f t="shared" si="0"/>
      </c>
      <c r="E29" s="61"/>
      <c r="F29" s="19"/>
      <c r="G29" s="20"/>
      <c r="H29" s="20"/>
      <c r="I29" s="62"/>
      <c r="J29" s="60">
        <f t="shared" si="1"/>
      </c>
      <c r="K29" s="94">
        <f t="shared" si="2"/>
      </c>
      <c r="L29" s="95" t="e">
        <f t="shared" si="3"/>
        <v>#DIV/0!</v>
      </c>
      <c r="M29" s="20"/>
      <c r="N29" s="72" t="e">
        <f t="shared" si="4"/>
        <v>#DIV/0!</v>
      </c>
      <c r="O29" s="20"/>
      <c r="P29" s="72" t="e">
        <f t="shared" si="5"/>
        <v>#DIV/0!</v>
      </c>
      <c r="Q29" s="22"/>
      <c r="R29" s="22"/>
      <c r="S29" s="74" t="e">
        <f t="shared" si="6"/>
        <v>#DIV/0!</v>
      </c>
      <c r="V29" s="3"/>
      <c r="W29" s="9"/>
    </row>
    <row r="30" spans="1:23" ht="15.75" customHeight="1">
      <c r="A30" s="54">
        <v>11</v>
      </c>
      <c r="B30" s="55"/>
      <c r="C30" s="56"/>
      <c r="D30" s="59">
        <f t="shared" si="0"/>
      </c>
      <c r="E30" s="61"/>
      <c r="F30" s="23"/>
      <c r="G30" s="24"/>
      <c r="H30" s="24"/>
      <c r="I30" s="63"/>
      <c r="J30" s="60">
        <f t="shared" si="1"/>
      </c>
      <c r="K30" s="94">
        <f t="shared" si="2"/>
      </c>
      <c r="L30" s="95" t="e">
        <f t="shared" si="3"/>
        <v>#DIV/0!</v>
      </c>
      <c r="M30" s="20"/>
      <c r="N30" s="71" t="e">
        <f t="shared" si="4"/>
        <v>#DIV/0!</v>
      </c>
      <c r="O30" s="20"/>
      <c r="P30" s="71" t="e">
        <f t="shared" si="5"/>
        <v>#DIV/0!</v>
      </c>
      <c r="Q30" s="21"/>
      <c r="R30" s="21"/>
      <c r="S30" s="74" t="e">
        <f t="shared" si="6"/>
        <v>#DIV/0!</v>
      </c>
      <c r="V30" s="3"/>
      <c r="W30" s="9"/>
    </row>
    <row r="31" spans="1:23" ht="15.75" customHeight="1">
      <c r="A31" s="54">
        <v>12</v>
      </c>
      <c r="B31" s="55"/>
      <c r="C31" s="56"/>
      <c r="D31" s="59">
        <f t="shared" si="0"/>
      </c>
      <c r="E31" s="61"/>
      <c r="F31" s="19"/>
      <c r="G31" s="20"/>
      <c r="H31" s="20"/>
      <c r="I31" s="62"/>
      <c r="J31" s="60">
        <f t="shared" si="1"/>
      </c>
      <c r="K31" s="94">
        <f t="shared" si="2"/>
      </c>
      <c r="L31" s="95" t="e">
        <f t="shared" si="3"/>
        <v>#DIV/0!</v>
      </c>
      <c r="M31" s="20"/>
      <c r="N31" s="72" t="e">
        <f t="shared" si="4"/>
        <v>#DIV/0!</v>
      </c>
      <c r="O31" s="20"/>
      <c r="P31" s="72" t="e">
        <f t="shared" si="5"/>
        <v>#DIV/0!</v>
      </c>
      <c r="Q31" s="22"/>
      <c r="R31" s="22"/>
      <c r="S31" s="74" t="e">
        <f t="shared" si="6"/>
        <v>#DIV/0!</v>
      </c>
      <c r="V31" s="3"/>
      <c r="W31" s="9"/>
    </row>
    <row r="32" spans="1:23" ht="15.75" customHeight="1">
      <c r="A32" s="54">
        <v>13</v>
      </c>
      <c r="B32" s="55"/>
      <c r="C32" s="56"/>
      <c r="D32" s="59">
        <f t="shared" si="0"/>
      </c>
      <c r="E32" s="61"/>
      <c r="F32" s="23"/>
      <c r="G32" s="24"/>
      <c r="H32" s="24"/>
      <c r="I32" s="63"/>
      <c r="J32" s="60">
        <f t="shared" si="1"/>
      </c>
      <c r="K32" s="94">
        <f t="shared" si="2"/>
      </c>
      <c r="L32" s="95" t="e">
        <f t="shared" si="3"/>
        <v>#DIV/0!</v>
      </c>
      <c r="M32" s="20"/>
      <c r="N32" s="71" t="e">
        <f t="shared" si="4"/>
        <v>#DIV/0!</v>
      </c>
      <c r="O32" s="20"/>
      <c r="P32" s="71" t="e">
        <f t="shared" si="5"/>
        <v>#DIV/0!</v>
      </c>
      <c r="Q32" s="21"/>
      <c r="R32" s="21"/>
      <c r="S32" s="74" t="e">
        <f t="shared" si="6"/>
        <v>#DIV/0!</v>
      </c>
      <c r="V32" s="3"/>
      <c r="W32" s="9"/>
    </row>
    <row r="33" spans="1:23" ht="15.75" customHeight="1">
      <c r="A33" s="54">
        <v>14</v>
      </c>
      <c r="B33" s="55"/>
      <c r="C33" s="56"/>
      <c r="D33" s="59">
        <f t="shared" si="0"/>
      </c>
      <c r="E33" s="61"/>
      <c r="F33" s="19"/>
      <c r="G33" s="20"/>
      <c r="H33" s="20"/>
      <c r="I33" s="62"/>
      <c r="J33" s="60">
        <f t="shared" si="1"/>
      </c>
      <c r="K33" s="94">
        <f t="shared" si="2"/>
      </c>
      <c r="L33" s="95" t="e">
        <f t="shared" si="3"/>
        <v>#DIV/0!</v>
      </c>
      <c r="M33" s="20"/>
      <c r="N33" s="72" t="e">
        <f t="shared" si="4"/>
        <v>#DIV/0!</v>
      </c>
      <c r="O33" s="20"/>
      <c r="P33" s="72" t="e">
        <f t="shared" si="5"/>
        <v>#DIV/0!</v>
      </c>
      <c r="Q33" s="22"/>
      <c r="R33" s="22"/>
      <c r="S33" s="74" t="e">
        <f t="shared" si="6"/>
        <v>#DIV/0!</v>
      </c>
      <c r="V33" s="3"/>
      <c r="W33" s="9"/>
    </row>
    <row r="34" spans="1:23" ht="15.75" customHeight="1">
      <c r="A34" s="54">
        <v>15</v>
      </c>
      <c r="B34" s="55"/>
      <c r="C34" s="56"/>
      <c r="D34" s="59">
        <f t="shared" si="0"/>
      </c>
      <c r="E34" s="61"/>
      <c r="F34" s="23"/>
      <c r="G34" s="24"/>
      <c r="H34" s="24"/>
      <c r="I34" s="63"/>
      <c r="J34" s="60">
        <f t="shared" si="1"/>
      </c>
      <c r="K34" s="94">
        <f t="shared" si="2"/>
      </c>
      <c r="L34" s="95" t="e">
        <f t="shared" si="3"/>
        <v>#DIV/0!</v>
      </c>
      <c r="M34" s="20"/>
      <c r="N34" s="71" t="e">
        <f t="shared" si="4"/>
        <v>#DIV/0!</v>
      </c>
      <c r="O34" s="20"/>
      <c r="P34" s="71" t="e">
        <f t="shared" si="5"/>
        <v>#DIV/0!</v>
      </c>
      <c r="Q34" s="21"/>
      <c r="R34" s="21"/>
      <c r="S34" s="74" t="e">
        <f t="shared" si="6"/>
        <v>#DIV/0!</v>
      </c>
      <c r="V34" s="3"/>
      <c r="W34" s="9"/>
    </row>
    <row r="35" spans="1:23" ht="15.75" customHeight="1">
      <c r="A35" s="54">
        <v>16</v>
      </c>
      <c r="B35" s="55"/>
      <c r="C35" s="56"/>
      <c r="D35" s="59">
        <f t="shared" si="0"/>
      </c>
      <c r="E35" s="61"/>
      <c r="F35" s="23"/>
      <c r="G35" s="24"/>
      <c r="H35" s="24"/>
      <c r="I35" s="63"/>
      <c r="J35" s="60">
        <f t="shared" si="1"/>
      </c>
      <c r="K35" s="94">
        <f t="shared" si="2"/>
      </c>
      <c r="L35" s="95" t="e">
        <f t="shared" si="3"/>
        <v>#DIV/0!</v>
      </c>
      <c r="M35" s="20"/>
      <c r="N35" s="71" t="e">
        <f t="shared" si="4"/>
        <v>#DIV/0!</v>
      </c>
      <c r="O35" s="20"/>
      <c r="P35" s="71" t="e">
        <f t="shared" si="5"/>
        <v>#DIV/0!</v>
      </c>
      <c r="Q35" s="21"/>
      <c r="R35" s="21"/>
      <c r="S35" s="74" t="e">
        <f t="shared" si="6"/>
        <v>#DIV/0!</v>
      </c>
      <c r="V35" s="3"/>
      <c r="W35" s="9"/>
    </row>
    <row r="36" spans="1:23" ht="15.75" customHeight="1">
      <c r="A36" s="54">
        <v>17</v>
      </c>
      <c r="B36" s="55"/>
      <c r="C36" s="56"/>
      <c r="D36" s="59">
        <f t="shared" si="0"/>
      </c>
      <c r="E36" s="61"/>
      <c r="F36" s="23"/>
      <c r="G36" s="24"/>
      <c r="H36" s="24"/>
      <c r="I36" s="63"/>
      <c r="J36" s="60">
        <f t="shared" si="1"/>
      </c>
      <c r="K36" s="94">
        <f t="shared" si="2"/>
      </c>
      <c r="L36" s="95" t="e">
        <f t="shared" si="3"/>
        <v>#DIV/0!</v>
      </c>
      <c r="M36" s="20"/>
      <c r="N36" s="71" t="e">
        <f t="shared" si="4"/>
        <v>#DIV/0!</v>
      </c>
      <c r="O36" s="20"/>
      <c r="P36" s="71" t="e">
        <f t="shared" si="5"/>
        <v>#DIV/0!</v>
      </c>
      <c r="Q36" s="21"/>
      <c r="R36" s="21"/>
      <c r="S36" s="74" t="e">
        <f t="shared" si="6"/>
        <v>#DIV/0!</v>
      </c>
      <c r="V36" s="3"/>
      <c r="W36" s="9"/>
    </row>
    <row r="37" spans="1:23" ht="15.75" customHeight="1">
      <c r="A37" s="54">
        <v>18</v>
      </c>
      <c r="B37" s="55"/>
      <c r="C37" s="56"/>
      <c r="D37" s="59">
        <f t="shared" si="0"/>
      </c>
      <c r="E37" s="61"/>
      <c r="F37" s="23"/>
      <c r="G37" s="24"/>
      <c r="H37" s="24"/>
      <c r="I37" s="63"/>
      <c r="J37" s="60">
        <f t="shared" si="1"/>
      </c>
      <c r="K37" s="94">
        <f t="shared" si="2"/>
      </c>
      <c r="L37" s="95" t="e">
        <f t="shared" si="3"/>
        <v>#DIV/0!</v>
      </c>
      <c r="M37" s="20"/>
      <c r="N37" s="71" t="e">
        <f t="shared" si="4"/>
        <v>#DIV/0!</v>
      </c>
      <c r="O37" s="20"/>
      <c r="P37" s="71" t="e">
        <f t="shared" si="5"/>
        <v>#DIV/0!</v>
      </c>
      <c r="Q37" s="21"/>
      <c r="R37" s="21"/>
      <c r="S37" s="74" t="e">
        <f t="shared" si="6"/>
        <v>#DIV/0!</v>
      </c>
      <c r="V37" s="3"/>
      <c r="W37" s="9"/>
    </row>
    <row r="38" spans="1:23" ht="15.75" customHeight="1">
      <c r="A38" s="54">
        <v>19</v>
      </c>
      <c r="B38" s="55"/>
      <c r="C38" s="56"/>
      <c r="D38" s="59">
        <f t="shared" si="0"/>
      </c>
      <c r="E38" s="61"/>
      <c r="F38" s="23"/>
      <c r="G38" s="24"/>
      <c r="H38" s="24"/>
      <c r="I38" s="63"/>
      <c r="J38" s="60">
        <f t="shared" si="1"/>
      </c>
      <c r="K38" s="94">
        <f t="shared" si="2"/>
      </c>
      <c r="L38" s="95" t="e">
        <f t="shared" si="3"/>
        <v>#DIV/0!</v>
      </c>
      <c r="M38" s="20"/>
      <c r="N38" s="71" t="e">
        <f t="shared" si="4"/>
        <v>#DIV/0!</v>
      </c>
      <c r="O38" s="20"/>
      <c r="P38" s="71" t="e">
        <f t="shared" si="5"/>
        <v>#DIV/0!</v>
      </c>
      <c r="Q38" s="21"/>
      <c r="R38" s="21"/>
      <c r="S38" s="74" t="e">
        <f t="shared" si="6"/>
        <v>#DIV/0!</v>
      </c>
      <c r="V38" s="3"/>
      <c r="W38" s="9"/>
    </row>
    <row r="39" spans="1:23" ht="15.75" customHeight="1" thickBot="1">
      <c r="A39" s="54">
        <v>20</v>
      </c>
      <c r="B39" s="57"/>
      <c r="C39" s="58"/>
      <c r="D39" s="59">
        <f t="shared" si="0"/>
      </c>
      <c r="E39" s="64"/>
      <c r="F39" s="65"/>
      <c r="G39" s="66"/>
      <c r="H39" s="66"/>
      <c r="I39" s="67"/>
      <c r="J39" s="60">
        <f t="shared" si="1"/>
      </c>
      <c r="K39" s="94">
        <f t="shared" si="2"/>
      </c>
      <c r="L39" s="96" t="e">
        <f t="shared" si="3"/>
        <v>#DIV/0!</v>
      </c>
      <c r="M39" s="69"/>
      <c r="N39" s="73" t="e">
        <f t="shared" si="4"/>
        <v>#DIV/0!</v>
      </c>
      <c r="O39" s="69"/>
      <c r="P39" s="73" t="e">
        <f t="shared" si="5"/>
        <v>#DIV/0!</v>
      </c>
      <c r="Q39" s="70"/>
      <c r="R39" s="70"/>
      <c r="S39" s="75" t="e">
        <f t="shared" si="6"/>
        <v>#DIV/0!</v>
      </c>
      <c r="V39" s="3"/>
      <c r="W39" s="9"/>
    </row>
    <row r="40" spans="9:23" ht="15" customHeight="1" thickTop="1">
      <c r="I40" s="6"/>
      <c r="K40" s="7" t="s">
        <v>64</v>
      </c>
      <c r="L40" s="7"/>
      <c r="N40" s="1" t="s">
        <v>17</v>
      </c>
      <c r="S40" s="1"/>
      <c r="V40" s="3"/>
      <c r="W40" s="9"/>
    </row>
    <row r="41" spans="12:23" ht="14.25">
      <c r="L41" s="5"/>
      <c r="S41" s="1"/>
      <c r="V41" s="3"/>
      <c r="W41" s="9"/>
    </row>
    <row r="42" spans="10:23" ht="14.25">
      <c r="J42" s="8"/>
      <c r="L42" s="5"/>
      <c r="S42" s="1"/>
      <c r="V42" s="3"/>
      <c r="W42" s="9"/>
    </row>
    <row r="43" spans="12:23" ht="14.25">
      <c r="L43" s="5"/>
      <c r="S43" s="1"/>
      <c r="V43" s="3"/>
      <c r="W43" s="9"/>
    </row>
    <row r="44" spans="12:23" ht="14.25">
      <c r="L44" s="5"/>
      <c r="S44" s="1"/>
      <c r="V44" s="3"/>
      <c r="W44" s="9"/>
    </row>
    <row r="45" spans="22:23" ht="14.25">
      <c r="V45" s="3"/>
      <c r="W45" s="9"/>
    </row>
    <row r="46" ht="14.25">
      <c r="V46" s="9"/>
    </row>
    <row r="47" ht="14.25">
      <c r="V47" s="9"/>
    </row>
    <row r="48" ht="14.25">
      <c r="V48" s="9"/>
    </row>
    <row r="49" ht="14.25">
      <c r="V49" s="9"/>
    </row>
    <row r="50" ht="14.25">
      <c r="V50" s="9"/>
    </row>
    <row r="51" ht="14.25">
      <c r="V51" s="9"/>
    </row>
    <row r="52" ht="14.25">
      <c r="V52" s="9"/>
    </row>
    <row r="53" ht="14.25">
      <c r="V53" s="9"/>
    </row>
    <row r="54" ht="14.25">
      <c r="V54" s="9"/>
    </row>
    <row r="55" ht="14.25">
      <c r="V55" s="9"/>
    </row>
    <row r="56" ht="14.25">
      <c r="V56" s="9"/>
    </row>
    <row r="57" ht="14.25">
      <c r="V57" s="9"/>
    </row>
    <row r="58" ht="14.25">
      <c r="V58" s="9"/>
    </row>
    <row r="59" ht="14.25">
      <c r="V59" s="9"/>
    </row>
    <row r="60" ht="14.25">
      <c r="V60" s="9"/>
    </row>
    <row r="61" ht="14.25">
      <c r="V61" s="9"/>
    </row>
    <row r="62" ht="14.25">
      <c r="V62" s="9"/>
    </row>
    <row r="63" ht="14.25">
      <c r="V63" s="9"/>
    </row>
    <row r="64" ht="14.25">
      <c r="V64" s="9"/>
    </row>
    <row r="65" ht="14.25">
      <c r="V65" s="9"/>
    </row>
    <row r="66" ht="14.25">
      <c r="V66" s="9"/>
    </row>
    <row r="67" ht="14.25">
      <c r="V67" s="9"/>
    </row>
    <row r="68" ht="14.25">
      <c r="V68" s="9"/>
    </row>
    <row r="69" ht="14.25">
      <c r="V69" s="9"/>
    </row>
    <row r="70" ht="14.25">
      <c r="V70" s="9"/>
    </row>
  </sheetData>
  <sheetProtection password="CC4D" sheet="1" formatCells="0" formatColumns="0" formatRows="0" insertRows="0" deleteRows="0" sort="0" autoFilter="0"/>
  <mergeCells count="49">
    <mergeCell ref="A4:B4"/>
    <mergeCell ref="I4:K4"/>
    <mergeCell ref="I5:K5"/>
    <mergeCell ref="F6:H6"/>
    <mergeCell ref="I7:K7"/>
    <mergeCell ref="F5:H5"/>
    <mergeCell ref="F7:H7"/>
    <mergeCell ref="F4:H4"/>
    <mergeCell ref="C4:E4"/>
    <mergeCell ref="A7:B7"/>
    <mergeCell ref="A13:B13"/>
    <mergeCell ref="A12:B12"/>
    <mergeCell ref="A10:B10"/>
    <mergeCell ref="C9:E9"/>
    <mergeCell ref="A9:B9"/>
    <mergeCell ref="C8:E8"/>
    <mergeCell ref="C10:E10"/>
    <mergeCell ref="C7:E7"/>
    <mergeCell ref="A5:B5"/>
    <mergeCell ref="F8:H8"/>
    <mergeCell ref="I9:K9"/>
    <mergeCell ref="I8:K8"/>
    <mergeCell ref="F9:H9"/>
    <mergeCell ref="C5:E5"/>
    <mergeCell ref="A6:B6"/>
    <mergeCell ref="A8:B8"/>
    <mergeCell ref="S18:S19"/>
    <mergeCell ref="R18:R19"/>
    <mergeCell ref="M18:N18"/>
    <mergeCell ref="O18:P18"/>
    <mergeCell ref="Q18:Q19"/>
    <mergeCell ref="M17:P17"/>
    <mergeCell ref="Q17:R17"/>
    <mergeCell ref="F17:I17"/>
    <mergeCell ref="I11:K11"/>
    <mergeCell ref="C14:K14"/>
    <mergeCell ref="L13:S14"/>
    <mergeCell ref="L17:L19"/>
    <mergeCell ref="A17:A19"/>
    <mergeCell ref="B17:B19"/>
    <mergeCell ref="C17:C19"/>
    <mergeCell ref="A14:B14"/>
    <mergeCell ref="L15:S16"/>
    <mergeCell ref="F10:H10"/>
    <mergeCell ref="F12:H12"/>
    <mergeCell ref="F13:H13"/>
    <mergeCell ref="I12:K12"/>
    <mergeCell ref="I13:K13"/>
    <mergeCell ref="F11:H11"/>
  </mergeCells>
  <conditionalFormatting sqref="S20">
    <cfRule type="cellIs" priority="1" dxfId="1" operator="greaterThanOrEqual" stopIfTrue="1">
      <formula>$K$20</formula>
    </cfRule>
    <cfRule type="cellIs" priority="2" dxfId="0" operator="lessThan" stopIfTrue="1">
      <formula>$K$20</formula>
    </cfRule>
  </conditionalFormatting>
  <conditionalFormatting sqref="S21">
    <cfRule type="cellIs" priority="3" dxfId="1" operator="greaterThanOrEqual" stopIfTrue="1">
      <formula>$K$21</formula>
    </cfRule>
    <cfRule type="cellIs" priority="4" dxfId="0" operator="lessThan" stopIfTrue="1">
      <formula>$K$21</formula>
    </cfRule>
  </conditionalFormatting>
  <conditionalFormatting sqref="S22">
    <cfRule type="cellIs" priority="5" dxfId="1" operator="greaterThanOrEqual" stopIfTrue="1">
      <formula>$K$22</formula>
    </cfRule>
    <cfRule type="cellIs" priority="6" dxfId="0" operator="lessThan" stopIfTrue="1">
      <formula>$K$22</formula>
    </cfRule>
  </conditionalFormatting>
  <conditionalFormatting sqref="S23">
    <cfRule type="cellIs" priority="7" dxfId="1" operator="greaterThanOrEqual" stopIfTrue="1">
      <formula>$K$23</formula>
    </cfRule>
    <cfRule type="cellIs" priority="8" dxfId="0" operator="lessThan" stopIfTrue="1">
      <formula>$K$23</formula>
    </cfRule>
  </conditionalFormatting>
  <conditionalFormatting sqref="S24">
    <cfRule type="cellIs" priority="9" dxfId="1" operator="greaterThanOrEqual" stopIfTrue="1">
      <formula>$K$24</formula>
    </cfRule>
    <cfRule type="cellIs" priority="10" dxfId="0" operator="lessThan" stopIfTrue="1">
      <formula>$K$24</formula>
    </cfRule>
  </conditionalFormatting>
  <conditionalFormatting sqref="S25">
    <cfRule type="cellIs" priority="11" dxfId="1" operator="greaterThanOrEqual" stopIfTrue="1">
      <formula>$K$25</formula>
    </cfRule>
    <cfRule type="cellIs" priority="12" dxfId="0" operator="lessThan" stopIfTrue="1">
      <formula>$K$25</formula>
    </cfRule>
  </conditionalFormatting>
  <conditionalFormatting sqref="S26">
    <cfRule type="cellIs" priority="13" dxfId="1" operator="greaterThanOrEqual" stopIfTrue="1">
      <formula>$K$26</formula>
    </cfRule>
    <cfRule type="cellIs" priority="14" dxfId="0" operator="lessThan" stopIfTrue="1">
      <formula>$K$26</formula>
    </cfRule>
  </conditionalFormatting>
  <conditionalFormatting sqref="S27">
    <cfRule type="cellIs" priority="15" dxfId="1" operator="greaterThanOrEqual" stopIfTrue="1">
      <formula>$K$27</formula>
    </cfRule>
    <cfRule type="cellIs" priority="16" dxfId="0" operator="lessThan" stopIfTrue="1">
      <formula>$K$27</formula>
    </cfRule>
  </conditionalFormatting>
  <conditionalFormatting sqref="S28">
    <cfRule type="cellIs" priority="17" dxfId="1" operator="greaterThanOrEqual" stopIfTrue="1">
      <formula>$K$28</formula>
    </cfRule>
    <cfRule type="cellIs" priority="18" dxfId="0" operator="lessThan" stopIfTrue="1">
      <formula>$K$28</formula>
    </cfRule>
  </conditionalFormatting>
  <conditionalFormatting sqref="S29">
    <cfRule type="cellIs" priority="19" dxfId="1" operator="greaterThanOrEqual" stopIfTrue="1">
      <formula>$K$29</formula>
    </cfRule>
    <cfRule type="cellIs" priority="20" dxfId="0" operator="lessThan" stopIfTrue="1">
      <formula>$K$29</formula>
    </cfRule>
  </conditionalFormatting>
  <conditionalFormatting sqref="S30">
    <cfRule type="cellIs" priority="21" dxfId="1" operator="greaterThanOrEqual" stopIfTrue="1">
      <formula>$K$30</formula>
    </cfRule>
    <cfRule type="cellIs" priority="22" dxfId="0" operator="lessThan" stopIfTrue="1">
      <formula>$K$30</formula>
    </cfRule>
  </conditionalFormatting>
  <conditionalFormatting sqref="S31">
    <cfRule type="cellIs" priority="23" dxfId="1" operator="greaterThanOrEqual" stopIfTrue="1">
      <formula>$K$31</formula>
    </cfRule>
    <cfRule type="cellIs" priority="24" dxfId="0" operator="lessThan" stopIfTrue="1">
      <formula>$K$31</formula>
    </cfRule>
  </conditionalFormatting>
  <conditionalFormatting sqref="S32">
    <cfRule type="cellIs" priority="25" dxfId="1" operator="greaterThanOrEqual" stopIfTrue="1">
      <formula>$K$32</formula>
    </cfRule>
    <cfRule type="cellIs" priority="26" dxfId="0" operator="lessThan" stopIfTrue="1">
      <formula>$K$32</formula>
    </cfRule>
  </conditionalFormatting>
  <conditionalFormatting sqref="S33">
    <cfRule type="cellIs" priority="27" dxfId="1" operator="greaterThanOrEqual" stopIfTrue="1">
      <formula>$K$33</formula>
    </cfRule>
    <cfRule type="cellIs" priority="28" dxfId="0" operator="lessThan" stopIfTrue="1">
      <formula>$K$33</formula>
    </cfRule>
  </conditionalFormatting>
  <conditionalFormatting sqref="S34">
    <cfRule type="cellIs" priority="29" dxfId="1" operator="greaterThanOrEqual" stopIfTrue="1">
      <formula>$K$34</formula>
    </cfRule>
    <cfRule type="cellIs" priority="30" dxfId="0" operator="lessThan" stopIfTrue="1">
      <formula>$K$34</formula>
    </cfRule>
  </conditionalFormatting>
  <conditionalFormatting sqref="S35">
    <cfRule type="cellIs" priority="31" dxfId="1" operator="greaterThanOrEqual" stopIfTrue="1">
      <formula>$K$35</formula>
    </cfRule>
    <cfRule type="cellIs" priority="32" dxfId="0" operator="lessThan" stopIfTrue="1">
      <formula>$K$35</formula>
    </cfRule>
  </conditionalFormatting>
  <conditionalFormatting sqref="S36">
    <cfRule type="cellIs" priority="33" dxfId="1" operator="greaterThanOrEqual" stopIfTrue="1">
      <formula>$K$36</formula>
    </cfRule>
    <cfRule type="cellIs" priority="34" dxfId="0" operator="lessThan" stopIfTrue="1">
      <formula>$K$36</formula>
    </cfRule>
  </conditionalFormatting>
  <conditionalFormatting sqref="S37">
    <cfRule type="cellIs" priority="35" dxfId="1" operator="greaterThanOrEqual" stopIfTrue="1">
      <formula>$K$37</formula>
    </cfRule>
    <cfRule type="cellIs" priority="36" dxfId="0" operator="lessThan" stopIfTrue="1">
      <formula>$K$37</formula>
    </cfRule>
  </conditionalFormatting>
  <conditionalFormatting sqref="S38">
    <cfRule type="cellIs" priority="37" dxfId="1" operator="greaterThanOrEqual" stopIfTrue="1">
      <formula>$K$38</formula>
    </cfRule>
    <cfRule type="cellIs" priority="38" dxfId="0" operator="lessThan" stopIfTrue="1">
      <formula>$K$38</formula>
    </cfRule>
  </conditionalFormatting>
  <conditionalFormatting sqref="S39">
    <cfRule type="cellIs" priority="39" dxfId="1" operator="greaterThanOrEqual" stopIfTrue="1">
      <formula>$K$39</formula>
    </cfRule>
    <cfRule type="cellIs" priority="40" dxfId="0" operator="lessThan" stopIfTrue="1">
      <formula>$K$39</formula>
    </cfRule>
  </conditionalFormatting>
  <dataValidations count="1">
    <dataValidation type="list" allowBlank="1" showInputMessage="1" showErrorMessage="1" sqref="C14">
      <formula1>"下記の労働者に支払った賃金等は、下限総額（基準額）を超えていることを確認しました。"</formula1>
    </dataValidation>
  </dataValidations>
  <printOptions horizontalCentered="1"/>
  <pageMargins left="0.4724409448818898" right="0.4724409448818898" top="0.3937007874015748" bottom="0.1968503937007874" header="0.31496062992125984" footer="0.1968503937007874"/>
  <pageSetup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dc:creator>
  <cp:keywords/>
  <dc:description/>
  <cp:lastModifiedBy>26TSP-1400</cp:lastModifiedBy>
  <cp:lastPrinted>2014-09-12T07:18:28Z</cp:lastPrinted>
  <dcterms:created xsi:type="dcterms:W3CDTF">2011-09-23T13:08:45Z</dcterms:created>
  <dcterms:modified xsi:type="dcterms:W3CDTF">2016-03-04T06:02:58Z</dcterms:modified>
  <cp:category/>
  <cp:version/>
  <cp:contentType/>
  <cp:contentStatus/>
</cp:coreProperties>
</file>