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R2年度用\"/>
    </mc:Choice>
  </mc:AlternateContent>
  <bookViews>
    <workbookView xWindow="480" yWindow="60" windowWidth="15480" windowHeight="8265"/>
  </bookViews>
  <sheets>
    <sheet name="労務台帳（令和２年度基本協定締結用）" sheetId="6" r:id="rId1"/>
    <sheet name="【記入例】" sheetId="7" r:id="rId2"/>
  </sheets>
  <definedNames>
    <definedName name="_xlnm.Print_Area" localSheetId="1">【記入例】!$A$1:$S$40</definedName>
    <definedName name="_xlnm.Print_Area" localSheetId="0">'労務台帳（令和２年度基本協定締結用）'!$A$1:$K$38</definedName>
  </definedNames>
  <calcPr calcId="152511"/>
</workbook>
</file>

<file path=xl/calcChain.xml><?xml version="1.0" encoding="utf-8"?>
<calcChain xmlns="http://schemas.openxmlformats.org/spreadsheetml/2006/main">
  <c r="D18" i="6" l="1"/>
  <c r="D19" i="6" l="1"/>
  <c r="D21" i="6" l="1"/>
  <c r="D22" i="6"/>
  <c r="D23" i="6"/>
  <c r="D24" i="6"/>
  <c r="D25" i="6"/>
  <c r="D26" i="6"/>
  <c r="D27" i="6"/>
  <c r="D28" i="6"/>
  <c r="D29" i="6"/>
  <c r="D30" i="6"/>
  <c r="D31" i="6"/>
  <c r="D32" i="6"/>
  <c r="D33" i="6"/>
  <c r="D34" i="6"/>
  <c r="D35" i="6"/>
  <c r="D36" i="6"/>
  <c r="D37" i="6"/>
  <c r="D20" i="6"/>
  <c r="D20" i="7" l="1"/>
  <c r="J20" i="7"/>
  <c r="K20" i="7"/>
  <c r="N20" i="7"/>
  <c r="P20" i="7"/>
  <c r="S20" i="7"/>
  <c r="L20" i="7"/>
  <c r="D21" i="7"/>
  <c r="J21" i="7"/>
  <c r="K21" i="7"/>
  <c r="N21" i="7"/>
  <c r="P21" i="7"/>
  <c r="S21" i="7"/>
  <c r="D22" i="7"/>
  <c r="J22" i="7"/>
  <c r="K22" i="7"/>
  <c r="N22" i="7"/>
  <c r="P22" i="7"/>
  <c r="S22" i="7"/>
  <c r="L22" i="7"/>
  <c r="J23" i="7"/>
  <c r="K23" i="7" s="1"/>
  <c r="N23" i="7"/>
  <c r="P23" i="7"/>
  <c r="S23" i="7" s="1"/>
  <c r="D24" i="7"/>
  <c r="J24" i="7"/>
  <c r="K24" i="7"/>
  <c r="N24" i="7"/>
  <c r="P24" i="7"/>
  <c r="S24" i="7"/>
  <c r="L24" i="7"/>
  <c r="D25" i="7"/>
  <c r="L25" i="7" s="1"/>
  <c r="J25" i="7"/>
  <c r="K25" i="7"/>
  <c r="N25" i="7"/>
  <c r="P25" i="7"/>
  <c r="S25" i="7"/>
  <c r="D26" i="7"/>
  <c r="J26" i="7"/>
  <c r="K26" i="7"/>
  <c r="N26" i="7"/>
  <c r="P26" i="7"/>
  <c r="S26" i="7"/>
  <c r="L26" i="7"/>
  <c r="D27" i="7"/>
  <c r="J27" i="7"/>
  <c r="K27" i="7"/>
  <c r="N27" i="7"/>
  <c r="P27" i="7"/>
  <c r="S27" i="7"/>
  <c r="L27" i="7"/>
  <c r="D28" i="7"/>
  <c r="J28" i="7"/>
  <c r="K28" i="7"/>
  <c r="N28" i="7"/>
  <c r="P28" i="7"/>
  <c r="S28" i="7"/>
  <c r="L28" i="7"/>
  <c r="D29" i="7"/>
  <c r="L29" i="7" s="1"/>
  <c r="J29" i="7"/>
  <c r="K29" i="7"/>
  <c r="N29" i="7"/>
  <c r="P29" i="7"/>
  <c r="S29" i="7"/>
  <c r="D30" i="7"/>
  <c r="J30" i="7"/>
  <c r="K30" i="7"/>
  <c r="N30" i="7"/>
  <c r="P30" i="7"/>
  <c r="S30" i="7"/>
  <c r="L30" i="7"/>
  <c r="D31" i="7"/>
  <c r="J31" i="7"/>
  <c r="K31" i="7"/>
  <c r="N31" i="7"/>
  <c r="P31" i="7"/>
  <c r="S31" i="7"/>
  <c r="D32" i="7"/>
  <c r="J32" i="7"/>
  <c r="K32" i="7"/>
  <c r="N32" i="7"/>
  <c r="P32" i="7"/>
  <c r="S32" i="7"/>
  <c r="L32" i="7"/>
  <c r="D33" i="7"/>
  <c r="L33" i="7" s="1"/>
  <c r="J33" i="7"/>
  <c r="K33" i="7"/>
  <c r="N33" i="7"/>
  <c r="P33" i="7"/>
  <c r="S33" i="7"/>
  <c r="D34" i="7"/>
  <c r="J34" i="7"/>
  <c r="K34" i="7"/>
  <c r="N34" i="7"/>
  <c r="P34" i="7"/>
  <c r="S34" i="7"/>
  <c r="L34" i="7"/>
  <c r="D35" i="7"/>
  <c r="J35" i="7"/>
  <c r="K35" i="7"/>
  <c r="N35" i="7"/>
  <c r="P35" i="7"/>
  <c r="S35" i="7"/>
  <c r="L35" i="7"/>
  <c r="D36" i="7"/>
  <c r="J36" i="7"/>
  <c r="K36" i="7"/>
  <c r="N36" i="7"/>
  <c r="P36" i="7"/>
  <c r="S36" i="7"/>
  <c r="L36" i="7"/>
  <c r="D37" i="7"/>
  <c r="J37" i="7"/>
  <c r="K37" i="7"/>
  <c r="N37" i="7"/>
  <c r="P37" i="7"/>
  <c r="S37" i="7"/>
  <c r="D38" i="7"/>
  <c r="J38" i="7"/>
  <c r="K38" i="7"/>
  <c r="N38" i="7"/>
  <c r="P38" i="7"/>
  <c r="S38" i="7"/>
  <c r="L38" i="7"/>
  <c r="D39" i="7"/>
  <c r="J39" i="7"/>
  <c r="K39" i="7"/>
  <c r="N39" i="7"/>
  <c r="P39" i="7"/>
  <c r="S39" i="7"/>
  <c r="L39" i="7"/>
  <c r="N18" i="6"/>
  <c r="P18" i="6"/>
  <c r="S18" i="6"/>
  <c r="L18" i="6"/>
  <c r="L22" i="6"/>
  <c r="J22" i="6"/>
  <c r="K22" i="6" s="1"/>
  <c r="J18" i="6"/>
  <c r="K18" i="6" s="1"/>
  <c r="N33" i="6"/>
  <c r="P33" i="6"/>
  <c r="S33" i="6"/>
  <c r="L33" i="6"/>
  <c r="L34" i="6"/>
  <c r="N34" i="6"/>
  <c r="P34" i="6"/>
  <c r="S34" i="6"/>
  <c r="N35" i="6"/>
  <c r="P35" i="6"/>
  <c r="S35" i="6"/>
  <c r="L35" i="6"/>
  <c r="N36" i="6"/>
  <c r="P36" i="6"/>
  <c r="S36" i="6"/>
  <c r="L36" i="6"/>
  <c r="N37" i="6"/>
  <c r="P37" i="6"/>
  <c r="S37" i="6"/>
  <c r="L37" i="6"/>
  <c r="N19" i="6"/>
  <c r="P19" i="6"/>
  <c r="S19" i="6"/>
  <c r="N20" i="6"/>
  <c r="P20" i="6"/>
  <c r="S20" i="6"/>
  <c r="L20" i="6"/>
  <c r="N21" i="6"/>
  <c r="P21" i="6"/>
  <c r="S21" i="6"/>
  <c r="L21" i="6"/>
  <c r="N22" i="6"/>
  <c r="P22" i="6"/>
  <c r="S22" i="6"/>
  <c r="N23" i="6"/>
  <c r="P23" i="6"/>
  <c r="S23" i="6"/>
  <c r="L23" i="6"/>
  <c r="N24" i="6"/>
  <c r="P24" i="6"/>
  <c r="S24" i="6"/>
  <c r="L24" i="6"/>
  <c r="N25" i="6"/>
  <c r="P25" i="6"/>
  <c r="S25" i="6"/>
  <c r="L25" i="6"/>
  <c r="N26" i="6"/>
  <c r="P26" i="6"/>
  <c r="S26" i="6"/>
  <c r="N27" i="6"/>
  <c r="P27" i="6"/>
  <c r="S27" i="6"/>
  <c r="L27" i="6"/>
  <c r="N28" i="6"/>
  <c r="P28" i="6"/>
  <c r="S28" i="6"/>
  <c r="L28" i="6"/>
  <c r="N29" i="6"/>
  <c r="P29" i="6"/>
  <c r="S29" i="6"/>
  <c r="L29" i="6"/>
  <c r="L30" i="6"/>
  <c r="N30" i="6"/>
  <c r="P30" i="6"/>
  <c r="S30" i="6"/>
  <c r="N31" i="6"/>
  <c r="P31" i="6"/>
  <c r="S31" i="6"/>
  <c r="L31" i="6"/>
  <c r="N32" i="6"/>
  <c r="P32" i="6"/>
  <c r="S32" i="6"/>
  <c r="L32" i="6"/>
  <c r="J19" i="6"/>
  <c r="K19" i="6" s="1"/>
  <c r="J20" i="6"/>
  <c r="K20" i="6"/>
  <c r="J21" i="6"/>
  <c r="K21" i="6"/>
  <c r="J23" i="6"/>
  <c r="K23" i="6"/>
  <c r="J24" i="6"/>
  <c r="K24" i="6" s="1"/>
  <c r="J25" i="6"/>
  <c r="K25" i="6"/>
  <c r="J26" i="6"/>
  <c r="K26" i="6"/>
  <c r="J27" i="6"/>
  <c r="K27" i="6"/>
  <c r="J28" i="6"/>
  <c r="K28" i="6" s="1"/>
  <c r="J29" i="6"/>
  <c r="K29" i="6"/>
  <c r="J30" i="6"/>
  <c r="K30" i="6" s="1"/>
  <c r="J31" i="6"/>
  <c r="K31" i="6"/>
  <c r="J32" i="6"/>
  <c r="K32" i="6"/>
  <c r="J33" i="6"/>
  <c r="K33" i="6" s="1"/>
  <c r="J34" i="6"/>
  <c r="K34" i="6"/>
  <c r="J35" i="6"/>
  <c r="K35" i="6" s="1"/>
  <c r="J36" i="6"/>
  <c r="K36" i="6"/>
  <c r="J37" i="6"/>
  <c r="K37" i="6"/>
  <c r="L37" i="7"/>
  <c r="L26" i="6"/>
  <c r="L19" i="6"/>
  <c r="L21" i="7"/>
  <c r="L31" i="7" l="1"/>
  <c r="L23" i="7"/>
</calcChain>
</file>

<file path=xl/sharedStrings.xml><?xml version="1.0" encoding="utf-8"?>
<sst xmlns="http://schemas.openxmlformats.org/spreadsheetml/2006/main" count="143" uniqueCount="85">
  <si>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</si>
  <si>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</si>
  <si>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</si>
  <si>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</si>
  <si>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</si>
  <si>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</si>
  <si>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</si>
  <si>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</si>
  <si>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</si>
  <si>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</si>
  <si>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</si>
  <si>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</si>
  <si>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</si>
  <si>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</si>
  <si>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</si>
  <si>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</si>
  <si>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</si>
  <si>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</si>
  <si>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</si>
  <si>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</si>
  <si>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</si>
  <si>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</si>
  <si>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</si>
  <si>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</si>
  <si>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</si>
  <si>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</si>
  <si>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</si>
  <si>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</si>
  <si>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</si>
  <si>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</si>
  <si>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</si>
  <si>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</si>
  <si>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</si>
  <si>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</si>
  <si>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</si>
  <si>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</si>
  <si>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</si>
  <si>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</si>
  <si>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</si>
  <si>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</si>
  <si>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</si>
  <si>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</si>
  <si>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</si>
  <si>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</si>
  <si>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</si>
  <si>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</si>
  <si>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</si>
  <si>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</si>
  <si>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</si>
  <si>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</si>
  <si>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</si>
  <si>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</si>
  <si>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</si>
  <si>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</si>
  <si>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</si>
  <si>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t>
    <phoneticPr fontId="3"/>
  </si>
  <si>
    <t>～</t>
    <phoneticPr fontId="3"/>
  </si>
  <si>
    <t>委託事業者所在地</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</si>
  <si>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</si>
  <si>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</si>
  <si>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</si>
  <si>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</si>
  <si>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</si>
  <si>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</si>
  <si>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 g=c＋d×1.25＋e×1.35＋f×0.25</t>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</si>
  <si>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</si>
  <si>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</si>
  <si>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</si>
  <si>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</si>
  <si>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</si>
  <si>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</si>
  <si>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</si>
  <si>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</si>
  <si>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</si>
  <si>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</si>
  <si>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</si>
  <si>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</si>
  <si>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</si>
  <si>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</si>
  <si>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台東　夏子</t>
    <rPh sb="0" eb="2">
      <t>タイトウ</t>
    </rPh>
    <rPh sb="3" eb="4">
      <t>ナツ</t>
    </rPh>
    <rPh sb="4" eb="5">
      <t>コ</t>
    </rPh>
    <phoneticPr fontId="3"/>
  </si>
  <si>
    <t>有資格者の保育士</t>
    <rPh sb="0" eb="1">
      <t>ユウ</t>
    </rPh>
    <rPh sb="1" eb="4">
      <t>シカクシャ</t>
    </rPh>
    <rPh sb="5" eb="7">
      <t>ホイク</t>
    </rPh>
    <rPh sb="7" eb="8">
      <t>シ</t>
    </rPh>
    <phoneticPr fontId="3"/>
  </si>
  <si>
    <t>有資格者の保育士以外の職種</t>
    <rPh sb="0" eb="1">
      <t>ユウ</t>
    </rPh>
    <rPh sb="1" eb="3">
      <t>シカク</t>
    </rPh>
    <rPh sb="3" eb="4">
      <t>シャ</t>
    </rPh>
    <rPh sb="5" eb="7">
      <t>ホイク</t>
    </rPh>
    <rPh sb="7" eb="8">
      <t>シ</t>
    </rPh>
    <rPh sb="8" eb="10">
      <t>イガイ</t>
    </rPh>
    <rPh sb="11" eb="13">
      <t>ショクシュ</t>
    </rPh>
    <phoneticPr fontId="3"/>
  </si>
  <si>
    <t>有資格者の保育士</t>
    <rPh sb="0" eb="1">
      <t>ユウ</t>
    </rPh>
    <rPh sb="1" eb="3">
      <t>シカク</t>
    </rPh>
    <rPh sb="3" eb="4">
      <t>シャ</t>
    </rPh>
    <rPh sb="5" eb="7">
      <t>ホイク</t>
    </rPh>
    <rPh sb="7" eb="8">
      <t>シ</t>
    </rPh>
    <phoneticPr fontId="3"/>
  </si>
  <si>
    <t>労働報酬下限額（令和2年度対象指定管理協定）</t>
    <rPh sb="0" eb="2">
      <t>ロウドウ</t>
    </rPh>
    <rPh sb="2" eb="4">
      <t>ホウシュウ</t>
    </rPh>
    <rPh sb="4" eb="6">
      <t>カゲン</t>
    </rPh>
    <rPh sb="6" eb="7">
      <t>ガク</t>
    </rPh>
    <rPh sb="8" eb="10">
      <t>レイワ</t>
    </rPh>
    <rPh sb="11" eb="13">
      <t>ネンド</t>
    </rPh>
    <rPh sb="15" eb="17">
      <t>シテイ</t>
    </rPh>
    <rPh sb="17" eb="19">
      <t>カンリ</t>
    </rPh>
    <rPh sb="19" eb="21">
      <t>キョウテイ</t>
    </rPh>
    <phoneticPr fontId="3"/>
  </si>
  <si>
    <t>労働報酬下限額（令和２年度対象指定管理協定）</t>
    <rPh sb="0" eb="2">
      <t>ロウドウ</t>
    </rPh>
    <rPh sb="2" eb="4">
      <t>ホウシュウ</t>
    </rPh>
    <rPh sb="4" eb="6">
      <t>カゲン</t>
    </rPh>
    <rPh sb="6" eb="7">
      <t>ガク</t>
    </rPh>
    <rPh sb="8" eb="10">
      <t>レイワ</t>
    </rPh>
    <rPh sb="15" eb="17">
      <t>シテイ</t>
    </rPh>
    <rPh sb="17" eb="19">
      <t>カンリ</t>
    </rPh>
    <rPh sb="19" eb="21">
      <t>キョウテイ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</si>
</sst>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411]ggge&quot;年&quot;m&quot;月&quot;d&quot;日&quot;;@"/>
    <numFmt numFmtId="178" formatCode="yyyy&quot;年&quot;m&quot;月&quot;d&quot;日&quot;;@"/>
  </numFmts>
  <fonts count="16"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12"/>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font>
    <font>
      <b/>
      <sz val="10.5"/>
      <color indexed="10"/>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2">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3" xfId="1" applyNumberFormat="1" applyFont="1" applyFill="1" applyBorder="1" applyAlignment="1" applyProtection="1">
      <alignment vertical="center"/>
    </xf>
    <xf numFmtId="38" fontId="6" fillId="3" borderId="7"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38" fontId="1" fillId="4" borderId="9" xfId="1" applyFont="1" applyFill="1" applyBorder="1" applyAlignment="1">
      <alignment horizontal="distributed" vertical="center"/>
    </xf>
    <xf numFmtId="0" fontId="0" fillId="4" borderId="10" xfId="0" applyFill="1" applyBorder="1" applyAlignment="1">
      <alignment horizontal="distributed" vertical="center" wrapText="1"/>
    </xf>
    <xf numFmtId="0" fontId="0" fillId="4" borderId="11" xfId="0" applyFill="1" applyBorder="1" applyAlignment="1">
      <alignment vertical="center"/>
    </xf>
    <xf numFmtId="0" fontId="0" fillId="4" borderId="12" xfId="0" applyFill="1" applyBorder="1" applyAlignment="1">
      <alignment horizontal="center" vertical="center"/>
    </xf>
    <xf numFmtId="38" fontId="1" fillId="4" borderId="13" xfId="1" applyFont="1" applyFill="1" applyBorder="1" applyAlignment="1">
      <alignment horizontal="distributed" vertical="center"/>
    </xf>
    <xf numFmtId="38" fontId="1" fillId="4" borderId="12" xfId="1"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38" fontId="1" fillId="4" borderId="16" xfId="1" applyFont="1" applyFill="1" applyBorder="1" applyAlignment="1">
      <alignment horizontal="center" vertical="center"/>
    </xf>
    <xf numFmtId="38" fontId="1" fillId="4" borderId="17" xfId="1" applyFont="1" applyFill="1" applyBorder="1" applyAlignment="1">
      <alignment horizontal="center" vertical="center"/>
    </xf>
    <xf numFmtId="0" fontId="0" fillId="4" borderId="18"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38" fontId="1" fillId="4" borderId="19"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38" fontId="6" fillId="3" borderId="26" xfId="1" applyFont="1" applyFill="1" applyBorder="1" applyAlignment="1" applyProtection="1">
      <alignment vertical="center"/>
    </xf>
    <xf numFmtId="38" fontId="6" fillId="3" borderId="27" xfId="1" applyNumberFormat="1" applyFont="1" applyFill="1" applyBorder="1" applyAlignment="1" applyProtection="1">
      <alignment vertical="center"/>
    </xf>
    <xf numFmtId="38" fontId="6" fillId="0" borderId="28" xfId="1" applyFont="1" applyFill="1" applyBorder="1" applyAlignment="1" applyProtection="1">
      <alignment vertical="center"/>
      <protection locked="0"/>
    </xf>
    <xf numFmtId="38" fontId="6" fillId="0" borderId="23" xfId="1" applyFont="1" applyFill="1" applyBorder="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Alignment="1" applyProtection="1">
      <alignment vertical="center"/>
      <protection locked="0"/>
    </xf>
    <xf numFmtId="38" fontId="6" fillId="0" borderId="31" xfId="1" applyFont="1" applyFill="1" applyBorder="1" applyAlignment="1" applyProtection="1">
      <alignment vertical="center"/>
      <protection locked="0"/>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0" fontId="0" fillId="4" borderId="34" xfId="0" applyFill="1" applyBorder="1" applyAlignment="1">
      <alignment vertical="center"/>
    </xf>
    <xf numFmtId="38" fontId="6" fillId="0" borderId="35" xfId="1" applyFont="1" applyFill="1" applyBorder="1" applyProtection="1">
      <alignment vertical="center"/>
      <protection locked="0"/>
    </xf>
    <xf numFmtId="38" fontId="6" fillId="0" borderId="36"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7" xfId="1" applyFont="1" applyFill="1" applyBorder="1" applyProtection="1">
      <alignment vertical="center"/>
    </xf>
    <xf numFmtId="38" fontId="6" fillId="2" borderId="38" xfId="1" applyFont="1" applyFill="1" applyBorder="1" applyAlignment="1" applyProtection="1">
      <alignment vertical="center"/>
    </xf>
    <xf numFmtId="38" fontId="6" fillId="2" borderId="39"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41"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shrinkToFit="1"/>
      <protection locked="0"/>
    </xf>
    <xf numFmtId="38" fontId="10" fillId="0" borderId="42" xfId="1" applyFont="1" applyFill="1" applyBorder="1" applyAlignment="1" applyProtection="1">
      <alignment vertical="center"/>
      <protection locked="0"/>
    </xf>
    <xf numFmtId="38" fontId="10" fillId="0" borderId="43" xfId="1" applyFont="1" applyFill="1" applyBorder="1" applyAlignment="1" applyProtection="1">
      <alignment vertical="center"/>
      <protection locked="0"/>
    </xf>
    <xf numFmtId="38" fontId="10" fillId="0" borderId="44" xfId="1" applyFont="1" applyFill="1" applyBorder="1" applyProtection="1">
      <alignment vertical="center"/>
      <protection locked="0"/>
    </xf>
    <xf numFmtId="38" fontId="10" fillId="0" borderId="41" xfId="1" applyFont="1" applyFill="1" applyBorder="1" applyProtection="1">
      <alignment vertical="center"/>
      <protection locked="0"/>
    </xf>
    <xf numFmtId="38" fontId="10" fillId="0" borderId="28"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3"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9" xfId="1" applyFont="1" applyFill="1" applyBorder="1" applyProtection="1">
      <alignment vertical="center"/>
      <protection locked="0"/>
    </xf>
    <xf numFmtId="38" fontId="6" fillId="2" borderId="7" xfId="1" applyFont="1" applyFill="1" applyBorder="1" applyAlignment="1" applyProtection="1">
      <alignment vertical="center"/>
    </xf>
    <xf numFmtId="0" fontId="0" fillId="4" borderId="45" xfId="0" applyFill="1" applyBorder="1" applyAlignment="1">
      <alignment horizontal="distributed" vertical="center" wrapText="1"/>
    </xf>
    <xf numFmtId="0" fontId="0" fillId="4" borderId="46" xfId="0" applyFill="1" applyBorder="1" applyAlignment="1">
      <alignment horizontal="center" vertical="center" wrapText="1"/>
    </xf>
    <xf numFmtId="38" fontId="6" fillId="3" borderId="47" xfId="1" applyFont="1" applyFill="1" applyBorder="1" applyAlignment="1" applyProtection="1">
      <alignment vertical="center"/>
    </xf>
    <xf numFmtId="38" fontId="6" fillId="3" borderId="48" xfId="1" applyFont="1" applyFill="1" applyBorder="1" applyAlignment="1" applyProtection="1">
      <alignment horizontal="center" vertical="center"/>
    </xf>
    <xf numFmtId="38" fontId="6" fillId="3" borderId="49"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6"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0" fontId="12" fillId="2" borderId="0" xfId="0" applyFont="1" applyFill="1">
      <alignment vertical="center"/>
    </xf>
    <xf numFmtId="0" fontId="13" fillId="0" borderId="22" xfId="0" applyFont="1" applyFill="1" applyBorder="1" applyAlignment="1" applyProtection="1">
      <alignment vertical="center"/>
      <protection locked="0"/>
    </xf>
    <xf numFmtId="0" fontId="13" fillId="0" borderId="23" xfId="0" applyFont="1" applyFill="1" applyBorder="1" applyAlignment="1" applyProtection="1">
      <alignment vertical="center" shrinkToFit="1"/>
      <protection locked="0"/>
    </xf>
    <xf numFmtId="38" fontId="14" fillId="0" borderId="28" xfId="1" applyFont="1" applyFill="1" applyBorder="1" applyAlignment="1" applyProtection="1">
      <alignment vertical="center"/>
      <protection locked="0"/>
    </xf>
    <xf numFmtId="38" fontId="14" fillId="0" borderId="4" xfId="1" applyFont="1" applyFill="1" applyBorder="1" applyAlignment="1" applyProtection="1">
      <alignment vertical="center"/>
      <protection locked="0"/>
    </xf>
    <xf numFmtId="38" fontId="14" fillId="0" borderId="3" xfId="1" applyFont="1" applyFill="1" applyBorder="1" applyProtection="1">
      <alignment vertical="center"/>
      <protection locked="0"/>
    </xf>
    <xf numFmtId="0" fontId="12" fillId="2" borderId="0" xfId="0" applyFont="1" applyFill="1" applyBorder="1">
      <alignment vertical="center"/>
    </xf>
    <xf numFmtId="0" fontId="0" fillId="2" borderId="0" xfId="0" applyFill="1" applyBorder="1">
      <alignment vertical="center"/>
    </xf>
    <xf numFmtId="0" fontId="12" fillId="0" borderId="0" xfId="0" applyFont="1" applyFill="1" applyBorder="1" applyAlignment="1">
      <alignment horizontal="center" vertical="center"/>
    </xf>
    <xf numFmtId="38" fontId="7" fillId="0" borderId="0" xfId="1" applyFont="1" applyFill="1" applyBorder="1" applyAlignment="1">
      <alignment horizontal="center" vertical="center"/>
    </xf>
    <xf numFmtId="38" fontId="12" fillId="2" borderId="0" xfId="0" applyNumberFormat="1" applyFont="1" applyFill="1" applyBorder="1" applyAlignment="1">
      <alignment horizontal="left" vertical="center"/>
    </xf>
    <xf numFmtId="178" fontId="1" fillId="4" borderId="0" xfId="1" applyNumberFormat="1" applyFont="1" applyFill="1" applyBorder="1" applyAlignment="1" applyProtection="1">
      <alignment horizontal="center" vertical="center"/>
    </xf>
    <xf numFmtId="176" fontId="1" fillId="0" borderId="1" xfId="1" applyNumberFormat="1" applyFon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176" fontId="9" fillId="0" borderId="21" xfId="1" applyNumberFormat="1" applyFont="1" applyFill="1" applyBorder="1" applyAlignment="1" applyProtection="1">
      <alignment horizontal="center" vertical="center" shrinkToFit="1"/>
      <protection locked="0"/>
    </xf>
    <xf numFmtId="176" fontId="9" fillId="0" borderId="21" xfId="0" applyNumberFormat="1" applyFont="1" applyFill="1" applyBorder="1" applyAlignment="1" applyProtection="1">
      <alignment horizontal="center" vertical="center" shrinkToFit="1"/>
      <protection locked="0"/>
    </xf>
    <xf numFmtId="176" fontId="15" fillId="0" borderId="21" xfId="1" applyNumberFormat="1" applyFont="1" applyFill="1" applyBorder="1" applyAlignment="1" applyProtection="1">
      <alignment horizontal="center" vertical="center"/>
      <protection locked="0"/>
    </xf>
    <xf numFmtId="176" fontId="15" fillId="0" borderId="21" xfId="0" applyNumberFormat="1" applyFont="1" applyFill="1" applyBorder="1" applyAlignment="1" applyProtection="1">
      <alignment horizontal="center" vertical="center"/>
      <protection locked="0"/>
    </xf>
    <xf numFmtId="38" fontId="1" fillId="4" borderId="62"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0" xfId="1" applyFont="1" applyFill="1" applyBorder="1" applyAlignment="1">
      <alignment horizontal="center" vertical="center" wrapText="1"/>
    </xf>
    <xf numFmtId="0" fontId="0" fillId="4" borderId="52" xfId="0" applyFill="1" applyBorder="1" applyAlignment="1">
      <alignment vertical="center" wrapText="1"/>
    </xf>
    <xf numFmtId="38" fontId="1" fillId="4" borderId="56" xfId="1" applyFont="1" applyFill="1" applyBorder="1" applyAlignment="1">
      <alignment horizontal="center" vertical="center"/>
    </xf>
    <xf numFmtId="0" fontId="1" fillId="4" borderId="51" xfId="0" applyFont="1" applyFill="1" applyBorder="1" applyAlignment="1">
      <alignment vertical="center"/>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59" xfId="0" applyFill="1" applyBorder="1" applyAlignment="1">
      <alignment horizontal="center" vertical="center" wrapText="1"/>
    </xf>
    <xf numFmtId="38" fontId="1" fillId="4" borderId="1" xfId="1" applyFont="1" applyFill="1" applyBorder="1" applyAlignment="1">
      <alignment horizontal="distributed" vertical="center" indent="1"/>
    </xf>
    <xf numFmtId="0" fontId="0" fillId="4" borderId="26" xfId="0" applyFill="1" applyBorder="1" applyAlignment="1">
      <alignment horizontal="distributed" vertical="center" indent="1"/>
    </xf>
    <xf numFmtId="0" fontId="0" fillId="4" borderId="2" xfId="0" applyFill="1" applyBorder="1" applyAlignment="1">
      <alignment horizontal="distributed" vertical="center" indent="1"/>
    </xf>
    <xf numFmtId="176" fontId="1" fillId="0" borderId="1" xfId="1"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6"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53" xfId="1" applyFont="1" applyFill="1"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6"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60" xfId="1" applyFont="1" applyFill="1" applyBorder="1" applyAlignment="1">
      <alignment horizontal="center" vertical="center"/>
    </xf>
    <xf numFmtId="38" fontId="1" fillId="4" borderId="61" xfId="1" applyFont="1" applyFill="1" applyBorder="1" applyAlignment="1">
      <alignment horizontal="center" vertical="center"/>
    </xf>
    <xf numFmtId="38" fontId="8" fillId="4" borderId="63" xfId="1" applyFont="1" applyFill="1" applyBorder="1" applyAlignment="1">
      <alignment horizontal="center" vertical="center" wrapText="1"/>
    </xf>
    <xf numFmtId="0" fontId="0" fillId="4" borderId="64" xfId="0" applyFill="1" applyBorder="1">
      <alignment vertical="center"/>
    </xf>
    <xf numFmtId="38" fontId="1" fillId="4" borderId="65" xfId="1" applyFont="1" applyFill="1" applyBorder="1" applyAlignment="1">
      <alignment horizontal="center" vertical="center" wrapText="1"/>
    </xf>
    <xf numFmtId="38" fontId="1" fillId="4" borderId="64"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54" xfId="1" applyFont="1" applyFill="1" applyBorder="1" applyAlignment="1">
      <alignment horizontal="center" vertical="center"/>
    </xf>
    <xf numFmtId="0" fontId="0" fillId="4" borderId="55" xfId="0" applyFill="1" applyBorder="1" applyAlignment="1">
      <alignment horizontal="center" vertical="center"/>
    </xf>
    <xf numFmtId="38" fontId="1" fillId="4" borderId="9" xfId="1" applyFont="1" applyFill="1" applyBorder="1" applyAlignment="1">
      <alignment horizontal="center" vertical="center"/>
    </xf>
    <xf numFmtId="0" fontId="0" fillId="4" borderId="12"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4" borderId="51" xfId="0" applyFill="1" applyBorder="1" applyAlignment="1">
      <alignment vertical="center" wrapText="1"/>
    </xf>
    <xf numFmtId="176" fontId="1" fillId="0" borderId="26"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1" fillId="4" borderId="19" xfId="1" applyFont="1" applyFill="1" applyBorder="1" applyAlignment="1">
      <alignment horizontal="distributed" vertical="center" indent="1"/>
    </xf>
    <xf numFmtId="0" fontId="0" fillId="4" borderId="20" xfId="0" applyFill="1" applyBorder="1" applyAlignment="1">
      <alignment horizontal="distributed" vertical="center" indent="1"/>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177" fontId="1" fillId="0" borderId="1" xfId="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38" fontId="1" fillId="4" borderId="26" xfId="1" applyFont="1" applyFill="1" applyBorder="1" applyAlignment="1">
      <alignment horizontal="distributed" vertical="center" indent="1"/>
    </xf>
    <xf numFmtId="177" fontId="9" fillId="0" borderId="67" xfId="1" applyNumberFormat="1" applyFont="1" applyFill="1" applyBorder="1" applyAlignment="1" applyProtection="1">
      <alignment horizontal="center" vertical="center"/>
      <protection locked="0"/>
    </xf>
    <xf numFmtId="177" fontId="9" fillId="0" borderId="68" xfId="0" applyNumberFormat="1" applyFont="1" applyFill="1" applyBorder="1" applyAlignment="1" applyProtection="1">
      <alignment horizontal="center" vertical="center"/>
      <protection locked="0"/>
    </xf>
    <xf numFmtId="177" fontId="9" fillId="0" borderId="69" xfId="0" applyNumberFormat="1" applyFont="1" applyFill="1" applyBorder="1" applyAlignment="1" applyProtection="1">
      <alignment horizontal="center" vertical="center"/>
      <protection locked="0"/>
    </xf>
    <xf numFmtId="176" fontId="1" fillId="0" borderId="67" xfId="1" applyNumberFormat="1" applyFont="1" applyFill="1" applyBorder="1" applyAlignment="1" applyProtection="1">
      <alignment horizontal="left" vertical="center"/>
      <protection locked="0"/>
    </xf>
    <xf numFmtId="176" fontId="0" fillId="0" borderId="68" xfId="0" applyNumberFormat="1" applyFill="1" applyBorder="1" applyAlignment="1" applyProtection="1">
      <alignment horizontal="left" vertical="center"/>
      <protection locked="0"/>
    </xf>
    <xf numFmtId="176" fontId="0" fillId="0" borderId="69" xfId="0" applyNumberFormat="1" applyFill="1" applyBorder="1" applyAlignment="1" applyProtection="1">
      <alignment horizontal="left" vertical="center"/>
      <protection locked="0"/>
    </xf>
    <xf numFmtId="38" fontId="9" fillId="0" borderId="67" xfId="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0" fontId="0" fillId="4" borderId="66" xfId="0" applyFill="1" applyBorder="1" applyAlignment="1">
      <alignment horizontal="distributed" vertical="center" indent="1"/>
    </xf>
    <xf numFmtId="176" fontId="9" fillId="0" borderId="67" xfId="1" applyNumberFormat="1" applyFont="1" applyFill="1" applyBorder="1" applyAlignment="1" applyProtection="1">
      <alignment horizontal="center" vertical="center"/>
      <protection locked="0"/>
    </xf>
    <xf numFmtId="176" fontId="9" fillId="0" borderId="68" xfId="1" applyNumberFormat="1" applyFont="1" applyFill="1" applyBorder="1" applyAlignment="1" applyProtection="1">
      <alignment horizontal="center" vertical="center"/>
      <protection locked="0"/>
    </xf>
    <xf numFmtId="176" fontId="9" fillId="0" borderId="69" xfId="1" applyNumberFormat="1" applyFont="1" applyFill="1" applyBorder="1" applyAlignment="1" applyProtection="1">
      <alignment horizontal="center" vertical="center"/>
      <protection locked="0"/>
    </xf>
    <xf numFmtId="38" fontId="1" fillId="0" borderId="79"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80" xfId="1" applyFont="1" applyFill="1" applyBorder="1" applyAlignment="1" applyProtection="1">
      <alignment vertical="center"/>
      <protection locked="0"/>
    </xf>
    <xf numFmtId="176" fontId="1" fillId="0" borderId="67" xfId="1" applyNumberFormat="1" applyFont="1"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38" fontId="1" fillId="2" borderId="0" xfId="1" applyFont="1" applyFill="1" applyBorder="1" applyAlignment="1">
      <alignment vertical="center" wrapText="1"/>
    </xf>
    <xf numFmtId="0" fontId="0" fillId="0" borderId="0" xfId="0" applyBorder="1" applyAlignment="1">
      <alignment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38" fontId="1" fillId="4" borderId="73" xfId="1" applyFont="1" applyFill="1" applyBorder="1" applyAlignment="1">
      <alignment horizontal="center" vertical="center"/>
    </xf>
    <xf numFmtId="38" fontId="1" fillId="4" borderId="74" xfId="1" applyFont="1" applyFill="1" applyBorder="1" applyAlignment="1">
      <alignment horizontal="center" vertical="center"/>
    </xf>
    <xf numFmtId="38" fontId="1" fillId="4" borderId="75" xfId="1" applyFont="1" applyFill="1" applyBorder="1" applyAlignment="1">
      <alignment horizontal="center" vertical="center"/>
    </xf>
    <xf numFmtId="0" fontId="1" fillId="4" borderId="76" xfId="0" applyFont="1" applyFill="1" applyBorder="1" applyAlignment="1">
      <alignment vertical="center"/>
    </xf>
    <xf numFmtId="38" fontId="1" fillId="4" borderId="77" xfId="1" applyFont="1" applyFill="1" applyBorder="1" applyAlignment="1">
      <alignment horizontal="center" vertical="center" wrapText="1"/>
    </xf>
    <xf numFmtId="0" fontId="0" fillId="4" borderId="78" xfId="0" applyFill="1" applyBorder="1" applyAlignment="1">
      <alignment vertical="center" wrapText="1"/>
    </xf>
    <xf numFmtId="38" fontId="1" fillId="4" borderId="66" xfId="1" applyFont="1" applyFill="1" applyBorder="1" applyAlignment="1">
      <alignment horizontal="distributed" vertical="center" indent="1"/>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58208</xdr:colOff>
      <xdr:row>23</xdr:row>
      <xdr:rowOff>66675</xdr:rowOff>
    </xdr:from>
    <xdr:to>
      <xdr:col>2</xdr:col>
      <xdr:colOff>639233</xdr:colOff>
      <xdr:row>29</xdr:row>
      <xdr:rowOff>52917</xdr:rowOff>
    </xdr:to>
    <xdr:sp macro="" textlink="">
      <xdr:nvSpPr>
        <xdr:cNvPr id="3078" name="AutoShape 6"/>
        <xdr:cNvSpPr>
          <a:spLocks noChangeArrowheads="1"/>
        </xdr:cNvSpPr>
      </xdr:nvSpPr>
      <xdr:spPr bwMode="auto">
        <a:xfrm>
          <a:off x="375708" y="4776258"/>
          <a:ext cx="2496608" cy="1192742"/>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労働者氏名を入力し、該当の職種を入力してください。労働報酬下限額は自動表示されます。ただし、職種「有資格者の保育士」については労働報酬下限額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１，１６０円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を修正願います。</a:t>
          </a:r>
        </a:p>
      </xdr:txBody>
    </xdr:sp>
    <xdr:clientData/>
  </xdr:twoCellAnchor>
  <xdr:twoCellAnchor>
    <xdr:from>
      <xdr:col>3</xdr:col>
      <xdr:colOff>1029758</xdr:colOff>
      <xdr:row>23</xdr:row>
      <xdr:rowOff>66675</xdr:rowOff>
    </xdr:from>
    <xdr:to>
      <xdr:col>9</xdr:col>
      <xdr:colOff>143933</xdr:colOff>
      <xdr:row>28</xdr:row>
      <xdr:rowOff>180975</xdr:rowOff>
    </xdr:to>
    <xdr:sp macro="" textlink="">
      <xdr:nvSpPr>
        <xdr:cNvPr id="3079" name="AutoShape 7"/>
        <xdr:cNvSpPr>
          <a:spLocks noChangeArrowheads="1"/>
        </xdr:cNvSpPr>
      </xdr:nvSpPr>
      <xdr:spPr bwMode="auto">
        <a:xfrm>
          <a:off x="4374091" y="4776258"/>
          <a:ext cx="4681009" cy="1119717"/>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3080" name="Rectangle 8"/>
        <xdr:cNvSpPr>
          <a:spLocks noChangeArrowheads="1"/>
        </xdr:cNvSpPr>
      </xdr:nvSpPr>
      <xdr:spPr bwMode="auto">
        <a:xfrm>
          <a:off x="10753725"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B68"/>
  <sheetViews>
    <sheetView tabSelected="1" zoomScaleNormal="75" zoomScaleSheetLayoutView="100" workbookViewId="0">
      <selection activeCell="W17" sqref="W17:Y19"/>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0" width="9" style="3"/>
    <col min="21" max="21" width="4.375" style="3" customWidth="1"/>
    <col min="22" max="22" width="4.625" style="3" customWidth="1"/>
    <col min="23" max="23" width="18" style="2" customWidth="1"/>
    <col min="24" max="24" width="16.375" style="3" customWidth="1"/>
    <col min="25" max="16384" width="9" style="3"/>
  </cols>
  <sheetData>
    <row r="1" spans="1:28" s="1" customFormat="1" ht="20.100000000000001" customHeight="1" x14ac:dyDescent="0.15">
      <c r="A1" s="99" t="s">
        <v>78</v>
      </c>
      <c r="B1" s="4"/>
      <c r="C1" s="4"/>
      <c r="D1" s="4"/>
      <c r="E1" s="4"/>
      <c r="F1" s="4"/>
      <c r="G1" s="4"/>
      <c r="H1" s="4"/>
      <c r="I1" s="4"/>
      <c r="J1" s="4"/>
      <c r="K1" s="11"/>
      <c r="L1" s="12"/>
      <c r="Z1" s="13"/>
      <c r="AA1" s="13"/>
      <c r="AB1" s="2"/>
    </row>
    <row r="2" spans="1:28" s="1" customFormat="1" ht="12" customHeight="1" x14ac:dyDescent="0.15">
      <c r="A2" s="4"/>
      <c r="B2" s="4"/>
      <c r="C2" s="4"/>
      <c r="D2" s="4"/>
      <c r="E2" s="4"/>
      <c r="F2" s="4"/>
      <c r="G2" s="4"/>
      <c r="H2" s="4"/>
      <c r="I2" s="4"/>
      <c r="J2" s="4"/>
      <c r="K2" s="4"/>
      <c r="W2" s="2"/>
    </row>
    <row r="3" spans="1:28" s="1" customFormat="1" ht="15.95" customHeight="1" x14ac:dyDescent="0.15">
      <c r="A3" s="128" t="s">
        <v>45</v>
      </c>
      <c r="B3" s="152"/>
      <c r="C3" s="157"/>
      <c r="D3" s="158"/>
      <c r="E3" s="159"/>
      <c r="F3" s="128" t="s">
        <v>3</v>
      </c>
      <c r="G3" s="129"/>
      <c r="H3" s="130"/>
      <c r="I3" s="167"/>
      <c r="J3" s="168"/>
      <c r="K3" s="169"/>
      <c r="W3" s="2"/>
    </row>
    <row r="4" spans="1:28" s="1" customFormat="1" ht="15.95" customHeight="1" x14ac:dyDescent="0.15">
      <c r="A4" s="128" t="s">
        <v>33</v>
      </c>
      <c r="B4" s="152"/>
      <c r="C4" s="157"/>
      <c r="D4" s="158"/>
      <c r="E4" s="159"/>
      <c r="F4" s="128" t="s">
        <v>43</v>
      </c>
      <c r="G4" s="129"/>
      <c r="H4" s="130"/>
      <c r="I4" s="167"/>
      <c r="J4" s="168"/>
      <c r="K4" s="169"/>
      <c r="W4" s="2"/>
    </row>
    <row r="5" spans="1:28" s="1" customFormat="1" ht="15.95" customHeight="1" x14ac:dyDescent="0.15">
      <c r="A5" s="128" t="s">
        <v>50</v>
      </c>
      <c r="B5" s="152"/>
      <c r="C5" s="97"/>
      <c r="D5" s="93" t="s">
        <v>5</v>
      </c>
      <c r="E5" s="98"/>
      <c r="F5" s="128" t="s">
        <v>4</v>
      </c>
      <c r="G5" s="129"/>
      <c r="H5" s="130"/>
      <c r="I5" s="112"/>
      <c r="J5" s="93" t="s">
        <v>5</v>
      </c>
      <c r="K5" s="114"/>
      <c r="W5" s="2"/>
    </row>
    <row r="6" spans="1:28" s="1" customFormat="1" ht="15.95" customHeight="1" x14ac:dyDescent="0.15">
      <c r="A6" s="163" t="s">
        <v>40</v>
      </c>
      <c r="B6" s="164"/>
      <c r="C6" s="131"/>
      <c r="D6" s="161"/>
      <c r="E6" s="162"/>
      <c r="F6" s="128" t="s">
        <v>52</v>
      </c>
      <c r="G6" s="129"/>
      <c r="H6" s="130"/>
      <c r="I6" s="131"/>
      <c r="J6" s="132"/>
      <c r="K6" s="133"/>
      <c r="W6" s="2"/>
    </row>
    <row r="7" spans="1:28" s="1" customFormat="1" ht="15.95" customHeight="1" x14ac:dyDescent="0.15">
      <c r="A7" s="128" t="s">
        <v>41</v>
      </c>
      <c r="B7" s="130"/>
      <c r="C7" s="131"/>
      <c r="D7" s="161"/>
      <c r="E7" s="162"/>
      <c r="F7" s="128" t="s">
        <v>51</v>
      </c>
      <c r="G7" s="129"/>
      <c r="H7" s="130"/>
      <c r="I7" s="131"/>
      <c r="J7" s="132"/>
      <c r="K7" s="133"/>
      <c r="W7" s="2"/>
    </row>
    <row r="8" spans="1:28" s="1" customFormat="1" ht="15.95" customHeight="1" x14ac:dyDescent="0.15">
      <c r="A8" s="128" t="s">
        <v>42</v>
      </c>
      <c r="B8" s="130"/>
      <c r="C8" s="131"/>
      <c r="D8" s="161"/>
      <c r="E8" s="162"/>
      <c r="F8" s="128" t="s">
        <v>46</v>
      </c>
      <c r="G8" s="129"/>
      <c r="H8" s="130"/>
      <c r="I8" s="131"/>
      <c r="J8" s="132"/>
      <c r="K8" s="133"/>
      <c r="W8" s="2"/>
    </row>
    <row r="9" spans="1:28" s="1" customFormat="1" ht="15.95" customHeight="1" x14ac:dyDescent="0.15">
      <c r="A9" s="128"/>
      <c r="B9" s="130"/>
      <c r="C9" s="137"/>
      <c r="D9" s="138"/>
      <c r="E9" s="139"/>
      <c r="F9" s="128" t="s">
        <v>39</v>
      </c>
      <c r="G9" s="129"/>
      <c r="H9" s="130"/>
      <c r="I9" s="112"/>
      <c r="J9" s="93" t="s">
        <v>5</v>
      </c>
      <c r="K9" s="114"/>
      <c r="W9" s="2"/>
    </row>
    <row r="10" spans="1:28" s="1" customFormat="1" ht="15.95" customHeight="1" x14ac:dyDescent="0.15">
      <c r="A10" s="165"/>
      <c r="B10" s="166"/>
      <c r="C10" s="94" t="s">
        <v>35</v>
      </c>
      <c r="D10" s="95" t="s">
        <v>36</v>
      </c>
      <c r="E10" s="96" t="s">
        <v>37</v>
      </c>
      <c r="F10" s="128" t="s">
        <v>47</v>
      </c>
      <c r="G10" s="129"/>
      <c r="H10" s="130"/>
      <c r="I10" s="131"/>
      <c r="J10" s="132"/>
      <c r="K10" s="133"/>
      <c r="W10" s="2"/>
    </row>
    <row r="11" spans="1:28" s="1" customFormat="1" ht="15.95" customHeight="1" x14ac:dyDescent="0.15">
      <c r="A11" s="128" t="s">
        <v>53</v>
      </c>
      <c r="B11" s="130"/>
      <c r="C11" s="112"/>
      <c r="D11" s="43"/>
      <c r="E11" s="113"/>
      <c r="F11" s="128" t="s">
        <v>48</v>
      </c>
      <c r="G11" s="129"/>
      <c r="H11" s="130"/>
      <c r="I11" s="131"/>
      <c r="J11" s="132"/>
      <c r="K11" s="133"/>
      <c r="W11" s="2"/>
    </row>
    <row r="12" spans="1:28" s="1" customFormat="1" ht="15.95" customHeight="1" x14ac:dyDescent="0.15">
      <c r="A12" s="128" t="s">
        <v>54</v>
      </c>
      <c r="B12" s="130"/>
      <c r="C12" s="112"/>
      <c r="D12" s="43"/>
      <c r="E12" s="113"/>
      <c r="F12" s="128" t="s">
        <v>44</v>
      </c>
      <c r="G12" s="129"/>
      <c r="H12" s="130"/>
      <c r="I12" s="143"/>
      <c r="J12" s="144"/>
      <c r="K12" s="145"/>
      <c r="L12" s="140"/>
      <c r="M12" s="141"/>
      <c r="N12" s="141"/>
      <c r="O12" s="141"/>
      <c r="P12" s="141"/>
      <c r="Q12" s="141"/>
      <c r="R12" s="141"/>
      <c r="S12" s="141"/>
      <c r="W12" s="2"/>
    </row>
    <row r="13" spans="1:28" s="1" customFormat="1" ht="15.95" customHeight="1" x14ac:dyDescent="0.15">
      <c r="A13" s="128" t="s">
        <v>49</v>
      </c>
      <c r="B13" s="130"/>
      <c r="C13" s="134"/>
      <c r="D13" s="135"/>
      <c r="E13" s="135"/>
      <c r="F13" s="135"/>
      <c r="G13" s="135"/>
      <c r="H13" s="135"/>
      <c r="I13" s="135"/>
      <c r="J13" s="135"/>
      <c r="K13" s="136"/>
      <c r="L13" s="142"/>
      <c r="M13" s="141"/>
      <c r="N13" s="141"/>
      <c r="O13" s="141"/>
      <c r="P13" s="141"/>
      <c r="Q13" s="141"/>
      <c r="R13" s="141"/>
      <c r="S13" s="141"/>
      <c r="W13" s="2"/>
    </row>
    <row r="14" spans="1:28" s="1" customFormat="1" ht="15" customHeight="1" x14ac:dyDescent="0.15">
      <c r="A14" s="5"/>
      <c r="B14" s="5"/>
      <c r="C14" s="5"/>
      <c r="D14" s="5"/>
      <c r="E14" s="5"/>
      <c r="F14" s="5"/>
      <c r="G14" s="5"/>
      <c r="H14" s="5"/>
      <c r="I14" s="5"/>
      <c r="J14" s="5"/>
      <c r="K14" s="5"/>
      <c r="L14" s="27"/>
      <c r="M14" s="27"/>
      <c r="N14" s="27"/>
      <c r="O14" s="27"/>
      <c r="P14" s="27"/>
      <c r="Q14" s="27"/>
      <c r="R14" s="27"/>
      <c r="S14" s="27"/>
      <c r="W14" s="2"/>
    </row>
    <row r="15" spans="1:28" ht="30" customHeight="1" x14ac:dyDescent="0.15">
      <c r="A15" s="153" t="s">
        <v>18</v>
      </c>
      <c r="B15" s="155" t="s">
        <v>0</v>
      </c>
      <c r="C15" s="155" t="s">
        <v>1</v>
      </c>
      <c r="D15" s="30" t="s">
        <v>7</v>
      </c>
      <c r="E15" s="31" t="s">
        <v>16</v>
      </c>
      <c r="F15" s="121" t="s">
        <v>34</v>
      </c>
      <c r="G15" s="160"/>
      <c r="H15" s="160"/>
      <c r="I15" s="122"/>
      <c r="J15" s="32" t="s">
        <v>2</v>
      </c>
      <c r="K15" s="33" t="s">
        <v>6</v>
      </c>
      <c r="L15" s="125" t="s">
        <v>38</v>
      </c>
      <c r="M15" s="123" t="s">
        <v>15</v>
      </c>
      <c r="N15" s="124"/>
      <c r="O15" s="124"/>
      <c r="P15" s="124"/>
      <c r="Q15" s="121" t="s">
        <v>19</v>
      </c>
      <c r="R15" s="122"/>
      <c r="S15" s="34"/>
      <c r="W15" s="100"/>
    </row>
    <row r="16" spans="1:28" ht="14.25" customHeight="1" x14ac:dyDescent="0.15">
      <c r="A16" s="154"/>
      <c r="B16" s="156"/>
      <c r="C16" s="156"/>
      <c r="D16" s="35"/>
      <c r="E16" s="36" t="s">
        <v>20</v>
      </c>
      <c r="F16" s="36" t="s">
        <v>20</v>
      </c>
      <c r="G16" s="36" t="s">
        <v>21</v>
      </c>
      <c r="H16" s="36" t="s">
        <v>22</v>
      </c>
      <c r="I16" s="36" t="s">
        <v>23</v>
      </c>
      <c r="J16" s="37"/>
      <c r="K16" s="38"/>
      <c r="L16" s="126"/>
      <c r="M16" s="148" t="s">
        <v>13</v>
      </c>
      <c r="N16" s="149"/>
      <c r="O16" s="150" t="s">
        <v>8</v>
      </c>
      <c r="P16" s="151"/>
      <c r="Q16" s="119" t="s">
        <v>11</v>
      </c>
      <c r="R16" s="119" t="s">
        <v>12</v>
      </c>
      <c r="S16" s="146" t="s">
        <v>14</v>
      </c>
      <c r="X16" s="2"/>
    </row>
    <row r="17" spans="1:24" x14ac:dyDescent="0.15">
      <c r="A17" s="154"/>
      <c r="B17" s="156"/>
      <c r="C17" s="156"/>
      <c r="D17" s="35" t="s">
        <v>24</v>
      </c>
      <c r="E17" s="39" t="s">
        <v>25</v>
      </c>
      <c r="F17" s="35" t="s">
        <v>26</v>
      </c>
      <c r="G17" s="35" t="s">
        <v>27</v>
      </c>
      <c r="H17" s="37" t="s">
        <v>28</v>
      </c>
      <c r="I17" s="37" t="s">
        <v>29</v>
      </c>
      <c r="J17" s="37" t="s">
        <v>30</v>
      </c>
      <c r="K17" s="38" t="s">
        <v>31</v>
      </c>
      <c r="L17" s="127"/>
      <c r="M17" s="40" t="s">
        <v>10</v>
      </c>
      <c r="N17" s="41" t="s">
        <v>9</v>
      </c>
      <c r="O17" s="40" t="s">
        <v>10</v>
      </c>
      <c r="P17" s="41" t="s">
        <v>9</v>
      </c>
      <c r="Q17" s="120"/>
      <c r="R17" s="120"/>
      <c r="S17" s="147"/>
      <c r="V17" s="108"/>
      <c r="W17" s="14" t="s">
        <v>84</v>
      </c>
      <c r="X17" s="109"/>
    </row>
    <row r="18" spans="1:24" ht="15.95" customHeight="1" x14ac:dyDescent="0.15">
      <c r="A18" s="42">
        <v>1</v>
      </c>
      <c r="B18" s="15"/>
      <c r="C18" s="16"/>
      <c r="D18" s="23" t="str">
        <f>IF(C18="","",$W$18)</f>
        <v/>
      </c>
      <c r="E18" s="17"/>
      <c r="F18" s="17"/>
      <c r="G18" s="18"/>
      <c r="H18" s="18"/>
      <c r="I18" s="18"/>
      <c r="J18" s="24" t="str">
        <f t="shared" ref="J18:J37" si="0">IF(C18="","",ROUND((F18+G18*1.25+H18*1.35+I18*0.25),0))</f>
        <v/>
      </c>
      <c r="K18" s="25" t="str">
        <f t="shared" ref="K18:K37" si="1">IF(C18="","",D18*J18)</f>
        <v/>
      </c>
      <c r="L18" s="26" t="e">
        <f t="shared" ref="L18:L37" si="2">IF(OR(D18="",S18=""),"",IF(S18&gt;=K18,"○","×"))</f>
        <v>#DIV/0!</v>
      </c>
      <c r="M18" s="18"/>
      <c r="N18" s="66" t="e">
        <f t="shared" ref="N18:N37" si="3">M18*F18/E18</f>
        <v>#DIV/0!</v>
      </c>
      <c r="O18" s="18"/>
      <c r="P18" s="66" t="e">
        <f t="shared" ref="P18:P37" si="4">O18*F18/E18</f>
        <v>#DIV/0!</v>
      </c>
      <c r="Q18" s="19"/>
      <c r="R18" s="19"/>
      <c r="S18" s="86" t="e">
        <f>N18+P18+Q18+R18</f>
        <v>#DIV/0!</v>
      </c>
      <c r="V18" s="106"/>
      <c r="W18" s="10">
        <v>1060</v>
      </c>
      <c r="X18" s="3" t="s">
        <v>81</v>
      </c>
    </row>
    <row r="19" spans="1:24" ht="15.95" customHeight="1" x14ac:dyDescent="0.15">
      <c r="A19" s="42">
        <v>2</v>
      </c>
      <c r="B19" s="15"/>
      <c r="C19" s="16"/>
      <c r="D19" s="23" t="str">
        <f>IF(C19="","",$W$18)</f>
        <v/>
      </c>
      <c r="E19" s="17"/>
      <c r="F19" s="17"/>
      <c r="G19" s="18"/>
      <c r="H19" s="18"/>
      <c r="I19" s="18"/>
      <c r="J19" s="24" t="str">
        <f t="shared" si="0"/>
        <v/>
      </c>
      <c r="K19" s="25" t="str">
        <f t="shared" si="1"/>
        <v/>
      </c>
      <c r="L19" s="26" t="e">
        <f t="shared" si="2"/>
        <v>#DIV/0!</v>
      </c>
      <c r="M19" s="18"/>
      <c r="N19" s="67" t="e">
        <f t="shared" si="3"/>
        <v>#DIV/0!</v>
      </c>
      <c r="O19" s="18"/>
      <c r="P19" s="67" t="e">
        <f t="shared" si="4"/>
        <v>#DIV/0!</v>
      </c>
      <c r="Q19" s="20"/>
      <c r="R19" s="20"/>
      <c r="S19" s="86" t="e">
        <f t="shared" ref="S19:S32" si="5">N19+P19+Q19+R19</f>
        <v>#DIV/0!</v>
      </c>
      <c r="V19" s="106"/>
      <c r="W19" s="110">
        <v>1160</v>
      </c>
      <c r="X19" s="3" t="s">
        <v>82</v>
      </c>
    </row>
    <row r="20" spans="1:24" ht="15.95" customHeight="1" x14ac:dyDescent="0.15">
      <c r="A20" s="42">
        <v>3</v>
      </c>
      <c r="B20" s="15"/>
      <c r="C20" s="16"/>
      <c r="D20" s="23" t="str">
        <f>IF(C20="","",$W$18)</f>
        <v/>
      </c>
      <c r="E20" s="17"/>
      <c r="F20" s="17"/>
      <c r="G20" s="22"/>
      <c r="H20" s="22"/>
      <c r="I20" s="22"/>
      <c r="J20" s="24" t="str">
        <f t="shared" si="0"/>
        <v/>
      </c>
      <c r="K20" s="25" t="str">
        <f t="shared" si="1"/>
        <v/>
      </c>
      <c r="L20" s="26" t="e">
        <f t="shared" si="2"/>
        <v>#DIV/0!</v>
      </c>
      <c r="M20" s="18"/>
      <c r="N20" s="66" t="e">
        <f t="shared" si="3"/>
        <v>#DIV/0!</v>
      </c>
      <c r="O20" s="18"/>
      <c r="P20" s="66" t="e">
        <f t="shared" si="4"/>
        <v>#DIV/0!</v>
      </c>
      <c r="Q20" s="19"/>
      <c r="R20" s="19"/>
      <c r="S20" s="86" t="e">
        <f t="shared" si="5"/>
        <v>#DIV/0!</v>
      </c>
      <c r="V20" s="107"/>
      <c r="W20" s="9"/>
      <c r="X20" s="107"/>
    </row>
    <row r="21" spans="1:24" ht="15.95" customHeight="1" x14ac:dyDescent="0.15">
      <c r="A21" s="42">
        <v>4</v>
      </c>
      <c r="B21" s="15"/>
      <c r="C21" s="16"/>
      <c r="D21" s="23" t="str">
        <f t="shared" ref="D21:D37" si="6">IF(C21="","",$W$18)</f>
        <v/>
      </c>
      <c r="E21" s="17"/>
      <c r="F21" s="17"/>
      <c r="G21" s="18"/>
      <c r="H21" s="18"/>
      <c r="I21" s="18"/>
      <c r="J21" s="24" t="str">
        <f t="shared" si="0"/>
        <v/>
      </c>
      <c r="K21" s="25" t="str">
        <f t="shared" si="1"/>
        <v/>
      </c>
      <c r="L21" s="26" t="e">
        <f t="shared" si="2"/>
        <v>#DIV/0!</v>
      </c>
      <c r="M21" s="18"/>
      <c r="N21" s="67" t="e">
        <f t="shared" si="3"/>
        <v>#DIV/0!</v>
      </c>
      <c r="O21" s="18"/>
      <c r="P21" s="67" t="e">
        <f t="shared" si="4"/>
        <v>#DIV/0!</v>
      </c>
      <c r="Q21" s="20"/>
      <c r="R21" s="20"/>
      <c r="S21" s="86" t="e">
        <f t="shared" si="5"/>
        <v>#DIV/0!</v>
      </c>
      <c r="W21" s="3"/>
      <c r="X21" s="9"/>
    </row>
    <row r="22" spans="1:24" ht="15.95" customHeight="1" x14ac:dyDescent="0.15">
      <c r="A22" s="42">
        <v>5</v>
      </c>
      <c r="B22" s="15"/>
      <c r="C22" s="16"/>
      <c r="D22" s="23" t="str">
        <f t="shared" si="6"/>
        <v/>
      </c>
      <c r="E22" s="17"/>
      <c r="F22" s="17"/>
      <c r="G22" s="22"/>
      <c r="H22" s="22"/>
      <c r="I22" s="22"/>
      <c r="J22" s="24" t="str">
        <f t="shared" si="0"/>
        <v/>
      </c>
      <c r="K22" s="25" t="str">
        <f t="shared" si="1"/>
        <v/>
      </c>
      <c r="L22" s="26" t="e">
        <f t="shared" si="2"/>
        <v>#DIV/0!</v>
      </c>
      <c r="M22" s="18"/>
      <c r="N22" s="66" t="e">
        <f t="shared" si="3"/>
        <v>#DIV/0!</v>
      </c>
      <c r="O22" s="18"/>
      <c r="P22" s="66" t="e">
        <f t="shared" si="4"/>
        <v>#DIV/0!</v>
      </c>
      <c r="Q22" s="19"/>
      <c r="R22" s="19"/>
      <c r="S22" s="86" t="e">
        <f t="shared" si="5"/>
        <v>#DIV/0!</v>
      </c>
      <c r="W22" s="3"/>
      <c r="X22" s="9"/>
    </row>
    <row r="23" spans="1:24" ht="15.95" customHeight="1" x14ac:dyDescent="0.15">
      <c r="A23" s="42">
        <v>6</v>
      </c>
      <c r="B23" s="15"/>
      <c r="C23" s="16"/>
      <c r="D23" s="23" t="str">
        <f t="shared" si="6"/>
        <v/>
      </c>
      <c r="E23" s="17"/>
      <c r="F23" s="17"/>
      <c r="G23" s="18"/>
      <c r="H23" s="18"/>
      <c r="I23" s="18"/>
      <c r="J23" s="24" t="str">
        <f t="shared" si="0"/>
        <v/>
      </c>
      <c r="K23" s="25" t="str">
        <f t="shared" si="1"/>
        <v/>
      </c>
      <c r="L23" s="26" t="e">
        <f t="shared" si="2"/>
        <v>#DIV/0!</v>
      </c>
      <c r="M23" s="18"/>
      <c r="N23" s="67" t="e">
        <f t="shared" si="3"/>
        <v>#DIV/0!</v>
      </c>
      <c r="O23" s="18"/>
      <c r="P23" s="67" t="e">
        <f t="shared" si="4"/>
        <v>#DIV/0!</v>
      </c>
      <c r="Q23" s="20"/>
      <c r="R23" s="20"/>
      <c r="S23" s="86" t="e">
        <f t="shared" si="5"/>
        <v>#DIV/0!</v>
      </c>
      <c r="W23" s="3"/>
      <c r="X23" s="9"/>
    </row>
    <row r="24" spans="1:24" ht="15.95" customHeight="1" x14ac:dyDescent="0.15">
      <c r="A24" s="42">
        <v>7</v>
      </c>
      <c r="B24" s="15"/>
      <c r="C24" s="16"/>
      <c r="D24" s="23" t="str">
        <f t="shared" si="6"/>
        <v/>
      </c>
      <c r="E24" s="17"/>
      <c r="F24" s="17"/>
      <c r="G24" s="22"/>
      <c r="H24" s="22"/>
      <c r="I24" s="22"/>
      <c r="J24" s="24" t="str">
        <f t="shared" si="0"/>
        <v/>
      </c>
      <c r="K24" s="25" t="str">
        <f t="shared" si="1"/>
        <v/>
      </c>
      <c r="L24" s="26" t="e">
        <f t="shared" si="2"/>
        <v>#DIV/0!</v>
      </c>
      <c r="M24" s="18"/>
      <c r="N24" s="66" t="e">
        <f t="shared" si="3"/>
        <v>#DIV/0!</v>
      </c>
      <c r="O24" s="18"/>
      <c r="P24" s="66" t="e">
        <f t="shared" si="4"/>
        <v>#DIV/0!</v>
      </c>
      <c r="Q24" s="19"/>
      <c r="R24" s="19"/>
      <c r="S24" s="86" t="e">
        <f t="shared" si="5"/>
        <v>#DIV/0!</v>
      </c>
      <c r="W24" s="3"/>
      <c r="X24" s="9"/>
    </row>
    <row r="25" spans="1:24" ht="15.95" customHeight="1" x14ac:dyDescent="0.15">
      <c r="A25" s="42">
        <v>8</v>
      </c>
      <c r="B25" s="15"/>
      <c r="C25" s="16"/>
      <c r="D25" s="23" t="str">
        <f t="shared" si="6"/>
        <v/>
      </c>
      <c r="E25" s="17"/>
      <c r="F25" s="17"/>
      <c r="G25" s="18"/>
      <c r="H25" s="18"/>
      <c r="I25" s="18"/>
      <c r="J25" s="24" t="str">
        <f t="shared" si="0"/>
        <v/>
      </c>
      <c r="K25" s="25" t="str">
        <f t="shared" si="1"/>
        <v/>
      </c>
      <c r="L25" s="26" t="e">
        <f t="shared" si="2"/>
        <v>#DIV/0!</v>
      </c>
      <c r="M25" s="18"/>
      <c r="N25" s="67" t="e">
        <f t="shared" si="3"/>
        <v>#DIV/0!</v>
      </c>
      <c r="O25" s="18"/>
      <c r="P25" s="67" t="e">
        <f t="shared" si="4"/>
        <v>#DIV/0!</v>
      </c>
      <c r="Q25" s="20"/>
      <c r="R25" s="20"/>
      <c r="S25" s="86" t="e">
        <f t="shared" si="5"/>
        <v>#DIV/0!</v>
      </c>
      <c r="W25" s="3"/>
      <c r="X25" s="9"/>
    </row>
    <row r="26" spans="1:24" ht="15.95" customHeight="1" x14ac:dyDescent="0.15">
      <c r="A26" s="42">
        <v>9</v>
      </c>
      <c r="B26" s="15"/>
      <c r="C26" s="16"/>
      <c r="D26" s="23" t="str">
        <f t="shared" si="6"/>
        <v/>
      </c>
      <c r="E26" s="17"/>
      <c r="F26" s="17"/>
      <c r="G26" s="22"/>
      <c r="H26" s="22"/>
      <c r="I26" s="22"/>
      <c r="J26" s="24" t="str">
        <f t="shared" si="0"/>
        <v/>
      </c>
      <c r="K26" s="25" t="str">
        <f t="shared" si="1"/>
        <v/>
      </c>
      <c r="L26" s="26" t="e">
        <f t="shared" si="2"/>
        <v>#DIV/0!</v>
      </c>
      <c r="M26" s="18"/>
      <c r="N26" s="66" t="e">
        <f t="shared" si="3"/>
        <v>#DIV/0!</v>
      </c>
      <c r="O26" s="18"/>
      <c r="P26" s="66" t="e">
        <f t="shared" si="4"/>
        <v>#DIV/0!</v>
      </c>
      <c r="Q26" s="19"/>
      <c r="R26" s="19"/>
      <c r="S26" s="86" t="e">
        <f t="shared" si="5"/>
        <v>#DIV/0!</v>
      </c>
      <c r="W26" s="3"/>
      <c r="X26" s="9"/>
    </row>
    <row r="27" spans="1:24" ht="15.95" customHeight="1" x14ac:dyDescent="0.15">
      <c r="A27" s="42">
        <v>10</v>
      </c>
      <c r="B27" s="15"/>
      <c r="C27" s="16"/>
      <c r="D27" s="23" t="str">
        <f t="shared" si="6"/>
        <v/>
      </c>
      <c r="E27" s="17"/>
      <c r="F27" s="17"/>
      <c r="G27" s="18"/>
      <c r="H27" s="18"/>
      <c r="I27" s="18"/>
      <c r="J27" s="24" t="str">
        <f t="shared" si="0"/>
        <v/>
      </c>
      <c r="K27" s="25" t="str">
        <f t="shared" si="1"/>
        <v/>
      </c>
      <c r="L27" s="26" t="e">
        <f t="shared" si="2"/>
        <v>#DIV/0!</v>
      </c>
      <c r="M27" s="18"/>
      <c r="N27" s="67" t="e">
        <f t="shared" si="3"/>
        <v>#DIV/0!</v>
      </c>
      <c r="O27" s="18"/>
      <c r="P27" s="67" t="e">
        <f t="shared" si="4"/>
        <v>#DIV/0!</v>
      </c>
      <c r="Q27" s="20"/>
      <c r="R27" s="20"/>
      <c r="S27" s="86" t="e">
        <f t="shared" si="5"/>
        <v>#DIV/0!</v>
      </c>
      <c r="W27" s="3"/>
      <c r="X27" s="9"/>
    </row>
    <row r="28" spans="1:24" ht="15.95" customHeight="1" x14ac:dyDescent="0.15">
      <c r="A28" s="42">
        <v>11</v>
      </c>
      <c r="B28" s="15"/>
      <c r="C28" s="16"/>
      <c r="D28" s="23" t="str">
        <f t="shared" si="6"/>
        <v/>
      </c>
      <c r="E28" s="17"/>
      <c r="F28" s="17"/>
      <c r="G28" s="22"/>
      <c r="H28" s="22"/>
      <c r="I28" s="22"/>
      <c r="J28" s="24" t="str">
        <f t="shared" si="0"/>
        <v/>
      </c>
      <c r="K28" s="25" t="str">
        <f t="shared" si="1"/>
        <v/>
      </c>
      <c r="L28" s="26" t="e">
        <f t="shared" si="2"/>
        <v>#DIV/0!</v>
      </c>
      <c r="M28" s="18"/>
      <c r="N28" s="66" t="e">
        <f t="shared" si="3"/>
        <v>#DIV/0!</v>
      </c>
      <c r="O28" s="18"/>
      <c r="P28" s="66" t="e">
        <f t="shared" si="4"/>
        <v>#DIV/0!</v>
      </c>
      <c r="Q28" s="19"/>
      <c r="R28" s="19"/>
      <c r="S28" s="86" t="e">
        <f t="shared" si="5"/>
        <v>#DIV/0!</v>
      </c>
      <c r="W28" s="3"/>
      <c r="X28" s="9"/>
    </row>
    <row r="29" spans="1:24" ht="15.95" customHeight="1" x14ac:dyDescent="0.15">
      <c r="A29" s="42">
        <v>12</v>
      </c>
      <c r="B29" s="15"/>
      <c r="C29" s="16"/>
      <c r="D29" s="23" t="str">
        <f t="shared" si="6"/>
        <v/>
      </c>
      <c r="E29" s="17"/>
      <c r="F29" s="17"/>
      <c r="G29" s="18"/>
      <c r="H29" s="18"/>
      <c r="I29" s="18"/>
      <c r="J29" s="24" t="str">
        <f t="shared" si="0"/>
        <v/>
      </c>
      <c r="K29" s="25" t="str">
        <f t="shared" si="1"/>
        <v/>
      </c>
      <c r="L29" s="26" t="e">
        <f t="shared" si="2"/>
        <v>#DIV/0!</v>
      </c>
      <c r="M29" s="18"/>
      <c r="N29" s="67" t="e">
        <f t="shared" si="3"/>
        <v>#DIV/0!</v>
      </c>
      <c r="O29" s="18"/>
      <c r="P29" s="67" t="e">
        <f t="shared" si="4"/>
        <v>#DIV/0!</v>
      </c>
      <c r="Q29" s="20"/>
      <c r="R29" s="20"/>
      <c r="S29" s="86" t="e">
        <f t="shared" si="5"/>
        <v>#DIV/0!</v>
      </c>
      <c r="W29" s="3"/>
      <c r="X29" s="9"/>
    </row>
    <row r="30" spans="1:24" ht="15.95" customHeight="1" x14ac:dyDescent="0.15">
      <c r="A30" s="42">
        <v>13</v>
      </c>
      <c r="B30" s="15"/>
      <c r="C30" s="16"/>
      <c r="D30" s="23" t="str">
        <f t="shared" si="6"/>
        <v/>
      </c>
      <c r="E30" s="17"/>
      <c r="F30" s="17"/>
      <c r="G30" s="22"/>
      <c r="H30" s="22"/>
      <c r="I30" s="22"/>
      <c r="J30" s="24" t="str">
        <f t="shared" si="0"/>
        <v/>
      </c>
      <c r="K30" s="25" t="str">
        <f t="shared" si="1"/>
        <v/>
      </c>
      <c r="L30" s="26" t="e">
        <f t="shared" si="2"/>
        <v>#DIV/0!</v>
      </c>
      <c r="M30" s="18"/>
      <c r="N30" s="66" t="e">
        <f t="shared" si="3"/>
        <v>#DIV/0!</v>
      </c>
      <c r="O30" s="18"/>
      <c r="P30" s="66" t="e">
        <f t="shared" si="4"/>
        <v>#DIV/0!</v>
      </c>
      <c r="Q30" s="19"/>
      <c r="R30" s="19"/>
      <c r="S30" s="86" t="e">
        <f t="shared" si="5"/>
        <v>#DIV/0!</v>
      </c>
      <c r="W30" s="3"/>
      <c r="X30" s="9"/>
    </row>
    <row r="31" spans="1:24" ht="15.95" customHeight="1" x14ac:dyDescent="0.15">
      <c r="A31" s="42">
        <v>14</v>
      </c>
      <c r="B31" s="15"/>
      <c r="C31" s="16"/>
      <c r="D31" s="23" t="str">
        <f t="shared" si="6"/>
        <v/>
      </c>
      <c r="E31" s="17"/>
      <c r="F31" s="17"/>
      <c r="G31" s="18"/>
      <c r="H31" s="18"/>
      <c r="I31" s="18"/>
      <c r="J31" s="24" t="str">
        <f t="shared" si="0"/>
        <v/>
      </c>
      <c r="K31" s="25" t="str">
        <f t="shared" si="1"/>
        <v/>
      </c>
      <c r="L31" s="26" t="e">
        <f t="shared" si="2"/>
        <v>#DIV/0!</v>
      </c>
      <c r="M31" s="18"/>
      <c r="N31" s="67" t="e">
        <f t="shared" si="3"/>
        <v>#DIV/0!</v>
      </c>
      <c r="O31" s="18"/>
      <c r="P31" s="67" t="e">
        <f t="shared" si="4"/>
        <v>#DIV/0!</v>
      </c>
      <c r="Q31" s="20"/>
      <c r="R31" s="20"/>
      <c r="S31" s="86" t="e">
        <f t="shared" si="5"/>
        <v>#DIV/0!</v>
      </c>
      <c r="W31" s="3"/>
      <c r="X31" s="9"/>
    </row>
    <row r="32" spans="1:24" ht="15.95" customHeight="1" x14ac:dyDescent="0.15">
      <c r="A32" s="42">
        <v>15</v>
      </c>
      <c r="B32" s="15"/>
      <c r="C32" s="16"/>
      <c r="D32" s="23" t="str">
        <f t="shared" si="6"/>
        <v/>
      </c>
      <c r="E32" s="17"/>
      <c r="F32" s="17"/>
      <c r="G32" s="22"/>
      <c r="H32" s="22"/>
      <c r="I32" s="22"/>
      <c r="J32" s="24" t="str">
        <f t="shared" si="0"/>
        <v/>
      </c>
      <c r="K32" s="25" t="str">
        <f t="shared" si="1"/>
        <v/>
      </c>
      <c r="L32" s="26" t="e">
        <f t="shared" si="2"/>
        <v>#DIV/0!</v>
      </c>
      <c r="M32" s="18"/>
      <c r="N32" s="66" t="e">
        <f t="shared" si="3"/>
        <v>#DIV/0!</v>
      </c>
      <c r="O32" s="18"/>
      <c r="P32" s="66" t="e">
        <f t="shared" si="4"/>
        <v>#DIV/0!</v>
      </c>
      <c r="Q32" s="19"/>
      <c r="R32" s="19"/>
      <c r="S32" s="86" t="e">
        <f t="shared" si="5"/>
        <v>#DIV/0!</v>
      </c>
      <c r="W32" s="3"/>
      <c r="X32" s="9"/>
    </row>
    <row r="33" spans="1:24" ht="15.95" customHeight="1" x14ac:dyDescent="0.15">
      <c r="A33" s="42">
        <v>16</v>
      </c>
      <c r="B33" s="15"/>
      <c r="C33" s="16"/>
      <c r="D33" s="23" t="str">
        <f t="shared" si="6"/>
        <v/>
      </c>
      <c r="E33" s="17"/>
      <c r="F33" s="17"/>
      <c r="G33" s="22"/>
      <c r="H33" s="22"/>
      <c r="I33" s="22"/>
      <c r="J33" s="24" t="str">
        <f t="shared" si="0"/>
        <v/>
      </c>
      <c r="K33" s="25" t="str">
        <f t="shared" si="1"/>
        <v/>
      </c>
      <c r="L33" s="26" t="e">
        <f t="shared" si="2"/>
        <v>#DIV/0!</v>
      </c>
      <c r="M33" s="18"/>
      <c r="N33" s="66" t="e">
        <f t="shared" si="3"/>
        <v>#DIV/0!</v>
      </c>
      <c r="O33" s="18"/>
      <c r="P33" s="66" t="e">
        <f t="shared" si="4"/>
        <v>#DIV/0!</v>
      </c>
      <c r="Q33" s="19"/>
      <c r="R33" s="19"/>
      <c r="S33" s="86" t="e">
        <f>N33+P33+Q33+R33</f>
        <v>#DIV/0!</v>
      </c>
      <c r="W33" s="3"/>
      <c r="X33" s="9"/>
    </row>
    <row r="34" spans="1:24" ht="15.95" customHeight="1" x14ac:dyDescent="0.15">
      <c r="A34" s="42">
        <v>17</v>
      </c>
      <c r="B34" s="15"/>
      <c r="C34" s="16"/>
      <c r="D34" s="23" t="str">
        <f t="shared" si="6"/>
        <v/>
      </c>
      <c r="E34" s="17"/>
      <c r="F34" s="17"/>
      <c r="G34" s="22"/>
      <c r="H34" s="22"/>
      <c r="I34" s="22"/>
      <c r="J34" s="24" t="str">
        <f t="shared" si="0"/>
        <v/>
      </c>
      <c r="K34" s="25" t="str">
        <f t="shared" si="1"/>
        <v/>
      </c>
      <c r="L34" s="26" t="e">
        <f t="shared" si="2"/>
        <v>#DIV/0!</v>
      </c>
      <c r="M34" s="18"/>
      <c r="N34" s="66" t="e">
        <f t="shared" si="3"/>
        <v>#DIV/0!</v>
      </c>
      <c r="O34" s="18"/>
      <c r="P34" s="66" t="e">
        <f t="shared" si="4"/>
        <v>#DIV/0!</v>
      </c>
      <c r="Q34" s="19"/>
      <c r="R34" s="19"/>
      <c r="S34" s="86" t="e">
        <f>N34+P34+Q34+R34</f>
        <v>#DIV/0!</v>
      </c>
      <c r="W34" s="3"/>
      <c r="X34" s="9"/>
    </row>
    <row r="35" spans="1:24" ht="15.95" customHeight="1" x14ac:dyDescent="0.15">
      <c r="A35" s="42">
        <v>18</v>
      </c>
      <c r="B35" s="15"/>
      <c r="C35" s="16"/>
      <c r="D35" s="23" t="str">
        <f t="shared" si="6"/>
        <v/>
      </c>
      <c r="E35" s="17"/>
      <c r="F35" s="17"/>
      <c r="G35" s="22"/>
      <c r="H35" s="22"/>
      <c r="I35" s="22"/>
      <c r="J35" s="24" t="str">
        <f t="shared" si="0"/>
        <v/>
      </c>
      <c r="K35" s="25" t="str">
        <f t="shared" si="1"/>
        <v/>
      </c>
      <c r="L35" s="26" t="e">
        <f t="shared" si="2"/>
        <v>#DIV/0!</v>
      </c>
      <c r="M35" s="18"/>
      <c r="N35" s="66" t="e">
        <f t="shared" si="3"/>
        <v>#DIV/0!</v>
      </c>
      <c r="O35" s="18"/>
      <c r="P35" s="66" t="e">
        <f t="shared" si="4"/>
        <v>#DIV/0!</v>
      </c>
      <c r="Q35" s="19"/>
      <c r="R35" s="19"/>
      <c r="S35" s="86" t="e">
        <f>N35+P35+Q35+R35</f>
        <v>#DIV/0!</v>
      </c>
      <c r="W35" s="3"/>
      <c r="X35" s="9"/>
    </row>
    <row r="36" spans="1:24" ht="15.95" customHeight="1" x14ac:dyDescent="0.15">
      <c r="A36" s="42">
        <v>19</v>
      </c>
      <c r="B36" s="15"/>
      <c r="C36" s="16"/>
      <c r="D36" s="23" t="str">
        <f t="shared" si="6"/>
        <v/>
      </c>
      <c r="E36" s="17"/>
      <c r="F36" s="17"/>
      <c r="G36" s="22"/>
      <c r="H36" s="22"/>
      <c r="I36" s="22"/>
      <c r="J36" s="24" t="str">
        <f t="shared" si="0"/>
        <v/>
      </c>
      <c r="K36" s="25" t="str">
        <f t="shared" si="1"/>
        <v/>
      </c>
      <c r="L36" s="26" t="e">
        <f t="shared" si="2"/>
        <v>#DIV/0!</v>
      </c>
      <c r="M36" s="18"/>
      <c r="N36" s="66" t="e">
        <f t="shared" si="3"/>
        <v>#DIV/0!</v>
      </c>
      <c r="O36" s="18"/>
      <c r="P36" s="66" t="e">
        <f t="shared" si="4"/>
        <v>#DIV/0!</v>
      </c>
      <c r="Q36" s="19"/>
      <c r="R36" s="19"/>
      <c r="S36" s="86" t="e">
        <f>N36+P36+Q36+R36</f>
        <v>#DIV/0!</v>
      </c>
      <c r="W36" s="3"/>
      <c r="X36" s="9"/>
    </row>
    <row r="37" spans="1:24" ht="15.95" customHeight="1" x14ac:dyDescent="0.15">
      <c r="A37" s="42">
        <v>20</v>
      </c>
      <c r="B37" s="15"/>
      <c r="C37" s="16"/>
      <c r="D37" s="23" t="str">
        <f t="shared" si="6"/>
        <v/>
      </c>
      <c r="E37" s="17"/>
      <c r="F37" s="21"/>
      <c r="G37" s="22"/>
      <c r="H37" s="22"/>
      <c r="I37" s="22"/>
      <c r="J37" s="24" t="str">
        <f t="shared" si="0"/>
        <v/>
      </c>
      <c r="K37" s="25" t="str">
        <f t="shared" si="1"/>
        <v/>
      </c>
      <c r="L37" s="26" t="e">
        <f t="shared" si="2"/>
        <v>#DIV/0!</v>
      </c>
      <c r="M37" s="18"/>
      <c r="N37" s="66" t="e">
        <f t="shared" si="3"/>
        <v>#DIV/0!</v>
      </c>
      <c r="O37" s="18"/>
      <c r="P37" s="66" t="e">
        <f t="shared" si="4"/>
        <v>#DIV/0!</v>
      </c>
      <c r="Q37" s="19"/>
      <c r="R37" s="19"/>
      <c r="S37" s="86" t="e">
        <f>N37+P37+Q37+R37</f>
        <v>#DIV/0!</v>
      </c>
      <c r="W37" s="3"/>
      <c r="X37" s="9"/>
    </row>
    <row r="38" spans="1:24" ht="15" customHeight="1" x14ac:dyDescent="0.15">
      <c r="I38" s="6"/>
      <c r="K38" s="7" t="s">
        <v>32</v>
      </c>
      <c r="L38" s="7"/>
      <c r="N38" s="1" t="s">
        <v>17</v>
      </c>
      <c r="S38" s="1"/>
      <c r="W38" s="3"/>
      <c r="X38" s="9"/>
    </row>
    <row r="39" spans="1:24" x14ac:dyDescent="0.15">
      <c r="L39" s="5"/>
      <c r="S39" s="1"/>
      <c r="W39" s="3"/>
      <c r="X39" s="9"/>
    </row>
    <row r="40" spans="1:24" x14ac:dyDescent="0.15">
      <c r="J40" s="8"/>
      <c r="L40" s="5"/>
      <c r="S40" s="1"/>
      <c r="W40" s="3"/>
      <c r="X40" s="9"/>
    </row>
    <row r="41" spans="1:24" x14ac:dyDescent="0.15">
      <c r="L41" s="5"/>
      <c r="S41" s="1"/>
      <c r="W41" s="3"/>
      <c r="X41" s="9"/>
    </row>
    <row r="42" spans="1:24" x14ac:dyDescent="0.15">
      <c r="L42" s="5"/>
      <c r="S42" s="1"/>
      <c r="W42" s="3"/>
      <c r="X42" s="9"/>
    </row>
    <row r="43" spans="1:24" x14ac:dyDescent="0.15">
      <c r="W43" s="3"/>
      <c r="X43" s="9"/>
    </row>
    <row r="44" spans="1:24" x14ac:dyDescent="0.15">
      <c r="W44" s="9"/>
    </row>
    <row r="45" spans="1:24" x14ac:dyDescent="0.15">
      <c r="W45" s="9"/>
    </row>
    <row r="46" spans="1:24" x14ac:dyDescent="0.15">
      <c r="W46" s="9"/>
    </row>
    <row r="47" spans="1:24" x14ac:dyDescent="0.15">
      <c r="W47" s="9"/>
    </row>
    <row r="48" spans="1:24" x14ac:dyDescent="0.15">
      <c r="W48" s="9"/>
    </row>
    <row r="49" spans="23:23" x14ac:dyDescent="0.15">
      <c r="W49" s="9"/>
    </row>
    <row r="50" spans="23:23" x14ac:dyDescent="0.15">
      <c r="W50" s="9"/>
    </row>
    <row r="51" spans="23:23" x14ac:dyDescent="0.15">
      <c r="W51" s="9"/>
    </row>
    <row r="52" spans="23:23" x14ac:dyDescent="0.15">
      <c r="W52" s="9"/>
    </row>
    <row r="53" spans="23:23" x14ac:dyDescent="0.15">
      <c r="W53" s="9"/>
    </row>
    <row r="54" spans="23:23" x14ac:dyDescent="0.15">
      <c r="W54" s="9"/>
    </row>
    <row r="55" spans="23:23" x14ac:dyDescent="0.15">
      <c r="W55" s="9"/>
    </row>
    <row r="56" spans="23:23" x14ac:dyDescent="0.15">
      <c r="W56" s="9"/>
    </row>
    <row r="57" spans="23:23" x14ac:dyDescent="0.15">
      <c r="W57" s="9"/>
    </row>
    <row r="58" spans="23:23" x14ac:dyDescent="0.15">
      <c r="W58" s="9"/>
    </row>
    <row r="59" spans="23:23" x14ac:dyDescent="0.15">
      <c r="W59" s="9"/>
    </row>
    <row r="60" spans="23:23" x14ac:dyDescent="0.15">
      <c r="W60" s="9"/>
    </row>
    <row r="61" spans="23:23" x14ac:dyDescent="0.15">
      <c r="W61" s="9"/>
    </row>
    <row r="62" spans="23:23" x14ac:dyDescent="0.15">
      <c r="W62" s="9"/>
    </row>
    <row r="63" spans="23:23" x14ac:dyDescent="0.15">
      <c r="W63" s="9"/>
    </row>
    <row r="64" spans="23:23" x14ac:dyDescent="0.15">
      <c r="W64" s="9"/>
    </row>
    <row r="65" spans="23:23" x14ac:dyDescent="0.15">
      <c r="W65" s="9"/>
    </row>
    <row r="66" spans="23:23" x14ac:dyDescent="0.15">
      <c r="W66" s="9"/>
    </row>
    <row r="67" spans="23:23" x14ac:dyDescent="0.15">
      <c r="W67" s="9"/>
    </row>
    <row r="68" spans="23:23" x14ac:dyDescent="0.15">
      <c r="W68" s="9"/>
    </row>
  </sheetData>
  <sheetProtection formatCells="0" formatColumns="0" formatRows="0" insertRows="0" deleteRows="0" sort="0" autoFilter="0"/>
  <mergeCells count="49">
    <mergeCell ref="F4:H4"/>
    <mergeCell ref="F9:H9"/>
    <mergeCell ref="I3:K3"/>
    <mergeCell ref="I4:K4"/>
    <mergeCell ref="F5:H5"/>
    <mergeCell ref="I6:K6"/>
    <mergeCell ref="F6:H6"/>
    <mergeCell ref="F8:H8"/>
    <mergeCell ref="F3:H3"/>
    <mergeCell ref="I7:K7"/>
    <mergeCell ref="C6:E6"/>
    <mergeCell ref="A12:B12"/>
    <mergeCell ref="A11:B11"/>
    <mergeCell ref="A9:B9"/>
    <mergeCell ref="C8:E8"/>
    <mergeCell ref="A8:B8"/>
    <mergeCell ref="A7:B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70"/>
  <sheetViews>
    <sheetView zoomScale="90" zoomScaleNormal="75" zoomScaleSheetLayoutView="100" workbookViewId="0">
      <selection activeCell="B11" sqref="B11"/>
    </sheetView>
  </sheetViews>
  <sheetFormatPr defaultRowHeight="14.25" x14ac:dyDescent="0.15"/>
  <cols>
    <col min="1" max="1" width="4.125" style="5" customWidth="1"/>
    <col min="2" max="2" width="25.125" style="5" customWidth="1"/>
    <col min="3" max="3" width="15.5" style="5" customWidth="1"/>
    <col min="4" max="4" width="15" style="5" customWidth="1"/>
    <col min="5" max="5" width="16.5" style="5" customWidth="1"/>
    <col min="6" max="7" width="11" style="5" customWidth="1"/>
    <col min="8" max="8" width="9.75" style="5" customWidth="1"/>
    <col min="9" max="9" width="14.125" style="5" customWidth="1"/>
    <col min="10" max="10" width="11.375" style="5" customWidth="1"/>
    <col min="11" max="11" width="1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99"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48" t="s">
        <v>71</v>
      </c>
      <c r="C3" s="4"/>
      <c r="D3" s="4"/>
      <c r="E3" s="4"/>
      <c r="F3" s="4"/>
      <c r="G3" s="4"/>
      <c r="H3" s="4"/>
      <c r="I3" s="4"/>
      <c r="J3" s="4"/>
      <c r="K3" s="4"/>
      <c r="V3" s="2"/>
    </row>
    <row r="4" spans="1:27" s="1" customFormat="1" ht="15.95" customHeight="1" thickTop="1" thickBot="1" x14ac:dyDescent="0.2">
      <c r="A4" s="128" t="s">
        <v>45</v>
      </c>
      <c r="B4" s="170"/>
      <c r="C4" s="177" t="s">
        <v>70</v>
      </c>
      <c r="D4" s="178"/>
      <c r="E4" s="179"/>
      <c r="F4" s="170" t="s">
        <v>3</v>
      </c>
      <c r="G4" s="129"/>
      <c r="H4" s="129"/>
      <c r="I4" s="171">
        <v>43961</v>
      </c>
      <c r="J4" s="172"/>
      <c r="K4" s="173"/>
      <c r="V4" s="2"/>
    </row>
    <row r="5" spans="1:27" s="1" customFormat="1" ht="15.95" customHeight="1" thickTop="1" thickBot="1" x14ac:dyDescent="0.2">
      <c r="A5" s="128" t="s">
        <v>33</v>
      </c>
      <c r="B5" s="170"/>
      <c r="C5" s="177" t="s">
        <v>68</v>
      </c>
      <c r="D5" s="178"/>
      <c r="E5" s="179"/>
      <c r="F5" s="170" t="s">
        <v>43</v>
      </c>
      <c r="G5" s="129"/>
      <c r="H5" s="129"/>
      <c r="I5" s="171">
        <v>43961</v>
      </c>
      <c r="J5" s="172"/>
      <c r="K5" s="173"/>
      <c r="V5" s="2"/>
    </row>
    <row r="6" spans="1:27" s="1" customFormat="1" ht="15.95" customHeight="1" thickTop="1" thickBot="1" x14ac:dyDescent="0.2">
      <c r="A6" s="128" t="s">
        <v>50</v>
      </c>
      <c r="B6" s="170"/>
      <c r="C6" s="115">
        <v>43922</v>
      </c>
      <c r="D6" s="111" t="s">
        <v>55</v>
      </c>
      <c r="E6" s="116">
        <v>45016</v>
      </c>
      <c r="F6" s="170" t="s">
        <v>4</v>
      </c>
      <c r="G6" s="129"/>
      <c r="H6" s="129"/>
      <c r="I6" s="117">
        <v>43922</v>
      </c>
      <c r="J6" s="111" t="s">
        <v>56</v>
      </c>
      <c r="K6" s="117">
        <v>43951</v>
      </c>
      <c r="V6" s="2"/>
    </row>
    <row r="7" spans="1:27" s="1" customFormat="1" ht="15.95" customHeight="1" thickTop="1" thickBot="1" x14ac:dyDescent="0.2">
      <c r="A7" s="163" t="s">
        <v>40</v>
      </c>
      <c r="B7" s="180"/>
      <c r="C7" s="181" t="s">
        <v>65</v>
      </c>
      <c r="D7" s="182"/>
      <c r="E7" s="183"/>
      <c r="F7" s="170" t="s">
        <v>52</v>
      </c>
      <c r="G7" s="129"/>
      <c r="H7" s="129"/>
      <c r="I7" s="174"/>
      <c r="J7" s="175"/>
      <c r="K7" s="176"/>
      <c r="V7" s="2"/>
    </row>
    <row r="8" spans="1:27" s="1" customFormat="1" ht="15.95" customHeight="1" thickTop="1" thickBot="1" x14ac:dyDescent="0.2">
      <c r="A8" s="128" t="s">
        <v>41</v>
      </c>
      <c r="B8" s="129"/>
      <c r="C8" s="181" t="s">
        <v>67</v>
      </c>
      <c r="D8" s="182"/>
      <c r="E8" s="183"/>
      <c r="F8" s="170" t="s">
        <v>51</v>
      </c>
      <c r="G8" s="129"/>
      <c r="H8" s="129"/>
      <c r="I8" s="174"/>
      <c r="J8" s="175"/>
      <c r="K8" s="176"/>
      <c r="V8" s="2"/>
    </row>
    <row r="9" spans="1:27" s="1" customFormat="1" ht="15.95" customHeight="1" thickTop="1" thickBot="1" x14ac:dyDescent="0.2">
      <c r="A9" s="128" t="s">
        <v>42</v>
      </c>
      <c r="B9" s="129"/>
      <c r="C9" s="181" t="s">
        <v>69</v>
      </c>
      <c r="D9" s="182"/>
      <c r="E9" s="183"/>
      <c r="F9" s="170" t="s">
        <v>57</v>
      </c>
      <c r="G9" s="129"/>
      <c r="H9" s="129"/>
      <c r="I9" s="174"/>
      <c r="J9" s="175"/>
      <c r="K9" s="176"/>
      <c r="V9" s="2"/>
    </row>
    <row r="10" spans="1:27" s="1" customFormat="1" ht="15.95" customHeight="1" thickTop="1" thickBot="1" x14ac:dyDescent="0.2">
      <c r="A10" s="128"/>
      <c r="B10" s="130"/>
      <c r="C10" s="184"/>
      <c r="D10" s="185"/>
      <c r="E10" s="186"/>
      <c r="F10" s="128" t="s">
        <v>39</v>
      </c>
      <c r="G10" s="129"/>
      <c r="H10" s="129"/>
      <c r="I10" s="47"/>
      <c r="J10" s="92" t="s">
        <v>5</v>
      </c>
      <c r="K10" s="47"/>
      <c r="V10" s="2"/>
    </row>
    <row r="11" spans="1:27" s="1" customFormat="1" ht="15.95" customHeight="1" thickTop="1" thickBot="1" x14ac:dyDescent="0.2">
      <c r="A11" s="28"/>
      <c r="B11" s="29"/>
      <c r="C11" s="44" t="s">
        <v>35</v>
      </c>
      <c r="D11" s="45" t="s">
        <v>36</v>
      </c>
      <c r="E11" s="46" t="s">
        <v>37</v>
      </c>
      <c r="F11" s="128" t="s">
        <v>47</v>
      </c>
      <c r="G11" s="129"/>
      <c r="H11" s="129"/>
      <c r="I11" s="174"/>
      <c r="J11" s="175"/>
      <c r="K11" s="176"/>
      <c r="V11" s="2"/>
    </row>
    <row r="12" spans="1:27" s="1" customFormat="1" ht="15.95" customHeight="1" thickTop="1" thickBot="1" x14ac:dyDescent="0.2">
      <c r="A12" s="128" t="s">
        <v>53</v>
      </c>
      <c r="B12" s="129"/>
      <c r="C12" s="117">
        <v>43922</v>
      </c>
      <c r="D12" s="118">
        <v>44104</v>
      </c>
      <c r="E12" s="118">
        <v>44145</v>
      </c>
      <c r="F12" s="170" t="s">
        <v>48</v>
      </c>
      <c r="G12" s="129"/>
      <c r="H12" s="129"/>
      <c r="I12" s="174"/>
      <c r="J12" s="175"/>
      <c r="K12" s="176"/>
      <c r="V12" s="2"/>
    </row>
    <row r="13" spans="1:27" s="1" customFormat="1" ht="15.95" customHeight="1" thickTop="1" thickBot="1" x14ac:dyDescent="0.2">
      <c r="A13" s="128" t="s">
        <v>54</v>
      </c>
      <c r="B13" s="129"/>
      <c r="C13" s="117">
        <v>44105</v>
      </c>
      <c r="D13" s="118">
        <v>44286</v>
      </c>
      <c r="E13" s="118">
        <v>44326</v>
      </c>
      <c r="F13" s="201" t="s">
        <v>44</v>
      </c>
      <c r="G13" s="180"/>
      <c r="H13" s="180"/>
      <c r="I13" s="174"/>
      <c r="J13" s="175"/>
      <c r="K13" s="176"/>
      <c r="L13" s="190"/>
      <c r="M13" s="141"/>
      <c r="N13" s="141"/>
      <c r="O13" s="141"/>
      <c r="P13" s="141"/>
      <c r="Q13" s="141"/>
      <c r="R13" s="141"/>
      <c r="S13" s="141"/>
      <c r="V13" s="2"/>
    </row>
    <row r="14" spans="1:27" s="1" customFormat="1" ht="15.95" customHeight="1" thickTop="1" thickBot="1" x14ac:dyDescent="0.2">
      <c r="A14" s="128" t="s">
        <v>49</v>
      </c>
      <c r="B14" s="129"/>
      <c r="C14" s="187" t="s">
        <v>66</v>
      </c>
      <c r="D14" s="188"/>
      <c r="E14" s="188"/>
      <c r="F14" s="188"/>
      <c r="G14" s="188"/>
      <c r="H14" s="188"/>
      <c r="I14" s="188"/>
      <c r="J14" s="188"/>
      <c r="K14" s="189"/>
      <c r="L14" s="191"/>
      <c r="M14" s="141"/>
      <c r="N14" s="141"/>
      <c r="O14" s="141"/>
      <c r="P14" s="141"/>
      <c r="Q14" s="141"/>
      <c r="R14" s="141"/>
      <c r="S14" s="141"/>
      <c r="V14" s="2"/>
    </row>
    <row r="15" spans="1:27" s="1" customFormat="1" ht="12.75" customHeight="1" thickTop="1" x14ac:dyDescent="0.15">
      <c r="A15" s="5"/>
      <c r="B15" s="5"/>
      <c r="C15" s="5"/>
      <c r="D15" s="5"/>
      <c r="E15" s="5"/>
      <c r="F15" s="5"/>
      <c r="G15" s="5"/>
      <c r="H15" s="5"/>
      <c r="I15" s="5"/>
      <c r="J15" s="5"/>
      <c r="K15" s="5"/>
      <c r="L15" s="190"/>
      <c r="M15" s="141"/>
      <c r="N15" s="141"/>
      <c r="O15" s="141"/>
      <c r="P15" s="141"/>
      <c r="Q15" s="141"/>
      <c r="R15" s="141"/>
      <c r="S15" s="141"/>
      <c r="V15" s="2"/>
    </row>
    <row r="16" spans="1:27" s="1" customFormat="1" ht="12.75" customHeight="1" thickBot="1" x14ac:dyDescent="0.2">
      <c r="A16" s="5"/>
      <c r="B16" s="5"/>
      <c r="C16" s="5"/>
      <c r="D16" s="5"/>
      <c r="E16" s="5"/>
      <c r="F16" s="5"/>
      <c r="G16" s="5"/>
      <c r="H16" s="5"/>
      <c r="I16" s="5"/>
      <c r="J16" s="5"/>
      <c r="K16" s="5"/>
      <c r="L16" s="191"/>
      <c r="M16" s="141"/>
      <c r="N16" s="141"/>
      <c r="O16" s="141"/>
      <c r="P16" s="141"/>
      <c r="Q16" s="141"/>
      <c r="R16" s="141"/>
      <c r="S16" s="141"/>
      <c r="V16" s="2"/>
    </row>
    <row r="17" spans="1:24" ht="30" customHeight="1" thickTop="1" x14ac:dyDescent="0.15">
      <c r="A17" s="153" t="s">
        <v>58</v>
      </c>
      <c r="B17" s="155" t="s">
        <v>0</v>
      </c>
      <c r="C17" s="155" t="s">
        <v>1</v>
      </c>
      <c r="D17" s="30" t="s">
        <v>7</v>
      </c>
      <c r="E17" s="31" t="s">
        <v>16</v>
      </c>
      <c r="F17" s="121" t="s">
        <v>34</v>
      </c>
      <c r="G17" s="160"/>
      <c r="H17" s="160"/>
      <c r="I17" s="122"/>
      <c r="J17" s="32" t="s">
        <v>2</v>
      </c>
      <c r="K17" s="87" t="s">
        <v>6</v>
      </c>
      <c r="L17" s="192" t="s">
        <v>38</v>
      </c>
      <c r="M17" s="197" t="s">
        <v>15</v>
      </c>
      <c r="N17" s="198"/>
      <c r="O17" s="198"/>
      <c r="P17" s="198"/>
      <c r="Q17" s="199" t="s">
        <v>59</v>
      </c>
      <c r="R17" s="200"/>
      <c r="S17" s="63"/>
    </row>
    <row r="18" spans="1:24" ht="14.25" customHeight="1" x14ac:dyDescent="0.15">
      <c r="A18" s="154"/>
      <c r="B18" s="156"/>
      <c r="C18" s="156"/>
      <c r="D18" s="35"/>
      <c r="E18" s="36" t="s">
        <v>60</v>
      </c>
      <c r="F18" s="36" t="s">
        <v>60</v>
      </c>
      <c r="G18" s="36" t="s">
        <v>61</v>
      </c>
      <c r="H18" s="36" t="s">
        <v>62</v>
      </c>
      <c r="I18" s="36" t="s">
        <v>63</v>
      </c>
      <c r="J18" s="37"/>
      <c r="K18" s="88"/>
      <c r="L18" s="193"/>
      <c r="M18" s="148" t="s">
        <v>13</v>
      </c>
      <c r="N18" s="149"/>
      <c r="O18" s="150" t="s">
        <v>8</v>
      </c>
      <c r="P18" s="151"/>
      <c r="Q18" s="119" t="s">
        <v>11</v>
      </c>
      <c r="R18" s="119" t="s">
        <v>12</v>
      </c>
      <c r="S18" s="195" t="s">
        <v>14</v>
      </c>
      <c r="V18" s="3"/>
      <c r="W18" s="2"/>
    </row>
    <row r="19" spans="1:24" ht="15" thickBot="1" x14ac:dyDescent="0.2">
      <c r="A19" s="154"/>
      <c r="B19" s="156"/>
      <c r="C19" s="156"/>
      <c r="D19" s="35" t="s">
        <v>24</v>
      </c>
      <c r="E19" s="35" t="s">
        <v>25</v>
      </c>
      <c r="F19" s="35" t="s">
        <v>26</v>
      </c>
      <c r="G19" s="35" t="s">
        <v>27</v>
      </c>
      <c r="H19" s="37" t="s">
        <v>28</v>
      </c>
      <c r="I19" s="37" t="s">
        <v>29</v>
      </c>
      <c r="J19" s="37" t="s">
        <v>30</v>
      </c>
      <c r="K19" s="88" t="s">
        <v>31</v>
      </c>
      <c r="L19" s="194"/>
      <c r="M19" s="40" t="s">
        <v>10</v>
      </c>
      <c r="N19" s="41" t="s">
        <v>9</v>
      </c>
      <c r="O19" s="40" t="s">
        <v>10</v>
      </c>
      <c r="P19" s="41" t="s">
        <v>9</v>
      </c>
      <c r="Q19" s="120"/>
      <c r="R19" s="120"/>
      <c r="S19" s="196"/>
      <c r="V19" s="3"/>
      <c r="W19" s="14" t="s">
        <v>83</v>
      </c>
    </row>
    <row r="20" spans="1:24" ht="15.95" customHeight="1" thickTop="1" x14ac:dyDescent="0.15">
      <c r="A20" s="49">
        <v>1</v>
      </c>
      <c r="B20" s="72" t="s">
        <v>77</v>
      </c>
      <c r="C20" s="73" t="s">
        <v>74</v>
      </c>
      <c r="D20" s="54">
        <f t="shared" ref="D20:D39" si="0">IF(C20="","",$W$20)</f>
        <v>1060</v>
      </c>
      <c r="E20" s="76">
        <v>160</v>
      </c>
      <c r="F20" s="77">
        <v>160</v>
      </c>
      <c r="G20" s="78">
        <v>20</v>
      </c>
      <c r="H20" s="78">
        <v>16</v>
      </c>
      <c r="I20" s="79"/>
      <c r="J20" s="55">
        <f t="shared" ref="J20:J39" si="1">IF(C20="","",ROUND((F20+G20*1.25+H20*1.35+I20*0.25),0))</f>
        <v>207</v>
      </c>
      <c r="K20" s="89">
        <f t="shared" ref="K20:K39" si="2">IF(C20="","",D20*J20)</f>
        <v>219420</v>
      </c>
      <c r="L20" s="90" t="str">
        <f t="shared" ref="L20:L39" si="3">IF(OR(D20="",S20=""),"",IF(S20&gt;=K20,"○","×"))</f>
        <v>○</v>
      </c>
      <c r="M20" s="71">
        <v>320000</v>
      </c>
      <c r="N20" s="66">
        <f t="shared" ref="N20:N39" si="4">M20*F20/E20</f>
        <v>320000</v>
      </c>
      <c r="O20" s="71">
        <v>0</v>
      </c>
      <c r="P20" s="66">
        <f t="shared" ref="P20:P39" si="5">O20*F20/E20</f>
        <v>0</v>
      </c>
      <c r="Q20" s="19">
        <v>93200</v>
      </c>
      <c r="R20" s="19">
        <v>2000</v>
      </c>
      <c r="S20" s="69">
        <f t="shared" ref="S20:S39" si="6">N20+P20+Q20+R20</f>
        <v>415200</v>
      </c>
      <c r="V20" s="3"/>
      <c r="W20" s="10">
        <v>1060</v>
      </c>
      <c r="X20" s="3" t="s">
        <v>81</v>
      </c>
    </row>
    <row r="21" spans="1:24" ht="15.95" customHeight="1" x14ac:dyDescent="0.15">
      <c r="A21" s="49">
        <v>2</v>
      </c>
      <c r="B21" s="74" t="s">
        <v>72</v>
      </c>
      <c r="C21" s="75" t="s">
        <v>75</v>
      </c>
      <c r="D21" s="54">
        <f t="shared" si="0"/>
        <v>1060</v>
      </c>
      <c r="E21" s="80">
        <v>160</v>
      </c>
      <c r="F21" s="81">
        <v>160</v>
      </c>
      <c r="G21" s="71">
        <v>15</v>
      </c>
      <c r="H21" s="71">
        <v>8</v>
      </c>
      <c r="I21" s="82"/>
      <c r="J21" s="55">
        <f t="shared" si="1"/>
        <v>190</v>
      </c>
      <c r="K21" s="89">
        <f t="shared" si="2"/>
        <v>201400</v>
      </c>
      <c r="L21" s="90" t="str">
        <f t="shared" si="3"/>
        <v>○</v>
      </c>
      <c r="M21" s="71">
        <v>288000</v>
      </c>
      <c r="N21" s="67">
        <f t="shared" si="4"/>
        <v>288000</v>
      </c>
      <c r="O21" s="71">
        <v>0</v>
      </c>
      <c r="P21" s="67">
        <f t="shared" si="5"/>
        <v>0</v>
      </c>
      <c r="Q21" s="20">
        <v>53190</v>
      </c>
      <c r="R21" s="20">
        <v>15000</v>
      </c>
      <c r="S21" s="69">
        <f t="shared" si="6"/>
        <v>356190</v>
      </c>
      <c r="V21" s="3"/>
      <c r="W21" s="10">
        <v>1160</v>
      </c>
      <c r="X21" s="3" t="s">
        <v>82</v>
      </c>
    </row>
    <row r="22" spans="1:24" ht="15.95" customHeight="1" x14ac:dyDescent="0.15">
      <c r="A22" s="49">
        <v>3</v>
      </c>
      <c r="B22" s="74" t="s">
        <v>73</v>
      </c>
      <c r="C22" s="75" t="s">
        <v>76</v>
      </c>
      <c r="D22" s="54">
        <f t="shared" si="0"/>
        <v>1060</v>
      </c>
      <c r="E22" s="80">
        <v>160</v>
      </c>
      <c r="F22" s="83">
        <v>120</v>
      </c>
      <c r="G22" s="84">
        <v>5</v>
      </c>
      <c r="H22" s="84"/>
      <c r="I22" s="85"/>
      <c r="J22" s="55">
        <f t="shared" si="1"/>
        <v>126</v>
      </c>
      <c r="K22" s="89">
        <f t="shared" si="2"/>
        <v>133560</v>
      </c>
      <c r="L22" s="90" t="str">
        <f t="shared" si="3"/>
        <v>○</v>
      </c>
      <c r="M22" s="71">
        <v>240000</v>
      </c>
      <c r="N22" s="66">
        <f t="shared" si="4"/>
        <v>180000</v>
      </c>
      <c r="O22" s="71">
        <v>0</v>
      </c>
      <c r="P22" s="66">
        <f t="shared" si="5"/>
        <v>0</v>
      </c>
      <c r="Q22" s="19">
        <v>9375</v>
      </c>
      <c r="R22" s="19">
        <v>0</v>
      </c>
      <c r="S22" s="69">
        <f t="shared" si="6"/>
        <v>189375</v>
      </c>
      <c r="V22" s="3"/>
      <c r="W22" s="9"/>
    </row>
    <row r="23" spans="1:24" ht="15.95" customHeight="1" x14ac:dyDescent="0.15">
      <c r="A23" s="49">
        <v>4</v>
      </c>
      <c r="B23" s="101" t="s">
        <v>79</v>
      </c>
      <c r="C23" s="102" t="s">
        <v>80</v>
      </c>
      <c r="D23" s="54">
        <v>1160</v>
      </c>
      <c r="E23" s="103">
        <v>160</v>
      </c>
      <c r="F23" s="104">
        <v>120</v>
      </c>
      <c r="G23" s="105"/>
      <c r="H23" s="18"/>
      <c r="I23" s="57"/>
      <c r="J23" s="55">
        <f t="shared" si="1"/>
        <v>120</v>
      </c>
      <c r="K23" s="89">
        <f t="shared" si="2"/>
        <v>139200</v>
      </c>
      <c r="L23" s="90" t="str">
        <f t="shared" si="3"/>
        <v>○</v>
      </c>
      <c r="M23" s="105">
        <v>250000</v>
      </c>
      <c r="N23" s="67">
        <f t="shared" si="4"/>
        <v>187500</v>
      </c>
      <c r="O23" s="105">
        <v>0</v>
      </c>
      <c r="P23" s="67">
        <f t="shared" si="5"/>
        <v>0</v>
      </c>
      <c r="Q23" s="20">
        <v>0</v>
      </c>
      <c r="R23" s="20">
        <v>0</v>
      </c>
      <c r="S23" s="69">
        <f t="shared" si="6"/>
        <v>187500</v>
      </c>
      <c r="V23" s="3"/>
      <c r="W23" s="9"/>
    </row>
    <row r="24" spans="1:24" ht="15.95" customHeight="1" x14ac:dyDescent="0.15">
      <c r="A24" s="49">
        <v>5</v>
      </c>
      <c r="B24" s="50"/>
      <c r="C24" s="51"/>
      <c r="D24" s="54" t="str">
        <f t="shared" si="0"/>
        <v/>
      </c>
      <c r="E24" s="56"/>
      <c r="F24" s="21"/>
      <c r="G24" s="22"/>
      <c r="H24" s="22"/>
      <c r="I24" s="58"/>
      <c r="J24" s="55" t="str">
        <f t="shared" si="1"/>
        <v/>
      </c>
      <c r="K24" s="89" t="str">
        <f t="shared" si="2"/>
        <v/>
      </c>
      <c r="L24" s="90" t="e">
        <f t="shared" si="3"/>
        <v>#DIV/0!</v>
      </c>
      <c r="M24" s="18"/>
      <c r="N24" s="66" t="e">
        <f t="shared" si="4"/>
        <v>#DIV/0!</v>
      </c>
      <c r="O24" s="18"/>
      <c r="P24" s="66" t="e">
        <f t="shared" si="5"/>
        <v>#DIV/0!</v>
      </c>
      <c r="Q24" s="19"/>
      <c r="R24" s="19"/>
      <c r="S24" s="69" t="e">
        <f t="shared" si="6"/>
        <v>#DIV/0!</v>
      </c>
      <c r="V24" s="3"/>
      <c r="W24" s="9"/>
    </row>
    <row r="25" spans="1:24" ht="15.95" customHeight="1" x14ac:dyDescent="0.15">
      <c r="A25" s="49">
        <v>6</v>
      </c>
      <c r="B25" s="50"/>
      <c r="C25" s="51"/>
      <c r="D25" s="54" t="str">
        <f t="shared" si="0"/>
        <v/>
      </c>
      <c r="E25" s="56"/>
      <c r="F25" s="17"/>
      <c r="G25" s="18"/>
      <c r="H25" s="18"/>
      <c r="I25" s="57"/>
      <c r="J25" s="55" t="str">
        <f t="shared" si="1"/>
        <v/>
      </c>
      <c r="K25" s="89" t="str">
        <f t="shared" si="2"/>
        <v/>
      </c>
      <c r="L25" s="90" t="e">
        <f t="shared" si="3"/>
        <v>#DIV/0!</v>
      </c>
      <c r="M25" s="18"/>
      <c r="N25" s="67" t="e">
        <f t="shared" si="4"/>
        <v>#DIV/0!</v>
      </c>
      <c r="O25" s="18"/>
      <c r="P25" s="67" t="e">
        <f t="shared" si="5"/>
        <v>#DIV/0!</v>
      </c>
      <c r="Q25" s="20"/>
      <c r="R25" s="20"/>
      <c r="S25" s="69" t="e">
        <f t="shared" si="6"/>
        <v>#DIV/0!</v>
      </c>
      <c r="V25" s="3"/>
      <c r="W25" s="9"/>
    </row>
    <row r="26" spans="1:24" ht="15.95" customHeight="1" x14ac:dyDescent="0.15">
      <c r="A26" s="49">
        <v>7</v>
      </c>
      <c r="B26" s="50"/>
      <c r="C26" s="51"/>
      <c r="D26" s="54" t="str">
        <f t="shared" si="0"/>
        <v/>
      </c>
      <c r="E26" s="56"/>
      <c r="F26" s="21"/>
      <c r="G26" s="22"/>
      <c r="H26" s="22"/>
      <c r="I26" s="58"/>
      <c r="J26" s="55" t="str">
        <f t="shared" si="1"/>
        <v/>
      </c>
      <c r="K26" s="89" t="str">
        <f t="shared" si="2"/>
        <v/>
      </c>
      <c r="L26" s="90" t="e">
        <f t="shared" si="3"/>
        <v>#DIV/0!</v>
      </c>
      <c r="M26" s="18"/>
      <c r="N26" s="66" t="e">
        <f t="shared" si="4"/>
        <v>#DIV/0!</v>
      </c>
      <c r="O26" s="18"/>
      <c r="P26" s="66" t="e">
        <f t="shared" si="5"/>
        <v>#DIV/0!</v>
      </c>
      <c r="Q26" s="19"/>
      <c r="R26" s="19"/>
      <c r="S26" s="69" t="e">
        <f t="shared" si="6"/>
        <v>#DIV/0!</v>
      </c>
      <c r="V26" s="3"/>
      <c r="W26" s="9"/>
    </row>
    <row r="27" spans="1:24" ht="15.95" customHeight="1" x14ac:dyDescent="0.15">
      <c r="A27" s="49">
        <v>8</v>
      </c>
      <c r="B27" s="50"/>
      <c r="C27" s="51"/>
      <c r="D27" s="54" t="str">
        <f t="shared" si="0"/>
        <v/>
      </c>
      <c r="E27" s="56"/>
      <c r="F27" s="17"/>
      <c r="G27" s="18"/>
      <c r="H27" s="18"/>
      <c r="I27" s="57"/>
      <c r="J27" s="55" t="str">
        <f t="shared" si="1"/>
        <v/>
      </c>
      <c r="K27" s="89" t="str">
        <f t="shared" si="2"/>
        <v/>
      </c>
      <c r="L27" s="90" t="e">
        <f t="shared" si="3"/>
        <v>#DIV/0!</v>
      </c>
      <c r="M27" s="18"/>
      <c r="N27" s="67" t="e">
        <f t="shared" si="4"/>
        <v>#DIV/0!</v>
      </c>
      <c r="O27" s="18"/>
      <c r="P27" s="67" t="e">
        <f t="shared" si="5"/>
        <v>#DIV/0!</v>
      </c>
      <c r="Q27" s="20"/>
      <c r="R27" s="20"/>
      <c r="S27" s="69" t="e">
        <f t="shared" si="6"/>
        <v>#DIV/0!</v>
      </c>
      <c r="V27" s="3"/>
      <c r="W27" s="9"/>
    </row>
    <row r="28" spans="1:24" ht="15.95" customHeight="1" x14ac:dyDescent="0.15">
      <c r="A28" s="49">
        <v>9</v>
      </c>
      <c r="B28" s="50"/>
      <c r="C28" s="51"/>
      <c r="D28" s="54" t="str">
        <f t="shared" si="0"/>
        <v/>
      </c>
      <c r="E28" s="56"/>
      <c r="F28" s="21"/>
      <c r="G28" s="22"/>
      <c r="H28" s="22"/>
      <c r="I28" s="58"/>
      <c r="J28" s="55" t="str">
        <f t="shared" si="1"/>
        <v/>
      </c>
      <c r="K28" s="89" t="str">
        <f t="shared" si="2"/>
        <v/>
      </c>
      <c r="L28" s="90" t="e">
        <f t="shared" si="3"/>
        <v>#DIV/0!</v>
      </c>
      <c r="M28" s="18"/>
      <c r="N28" s="66" t="e">
        <f t="shared" si="4"/>
        <v>#DIV/0!</v>
      </c>
      <c r="O28" s="18"/>
      <c r="P28" s="66" t="e">
        <f t="shared" si="5"/>
        <v>#DIV/0!</v>
      </c>
      <c r="Q28" s="19"/>
      <c r="R28" s="19"/>
      <c r="S28" s="69" t="e">
        <f t="shared" si="6"/>
        <v>#DIV/0!</v>
      </c>
      <c r="V28" s="3"/>
      <c r="W28" s="9"/>
    </row>
    <row r="29" spans="1:24" ht="15.95" customHeight="1" x14ac:dyDescent="0.15">
      <c r="A29" s="49">
        <v>10</v>
      </c>
      <c r="B29" s="50"/>
      <c r="C29" s="51"/>
      <c r="D29" s="54" t="str">
        <f t="shared" si="0"/>
        <v/>
      </c>
      <c r="E29" s="56"/>
      <c r="F29" s="17"/>
      <c r="G29" s="18"/>
      <c r="H29" s="18"/>
      <c r="I29" s="57"/>
      <c r="J29" s="55" t="str">
        <f t="shared" si="1"/>
        <v/>
      </c>
      <c r="K29" s="89" t="str">
        <f t="shared" si="2"/>
        <v/>
      </c>
      <c r="L29" s="90" t="e">
        <f t="shared" si="3"/>
        <v>#DIV/0!</v>
      </c>
      <c r="M29" s="18"/>
      <c r="N29" s="67" t="e">
        <f t="shared" si="4"/>
        <v>#DIV/0!</v>
      </c>
      <c r="O29" s="18"/>
      <c r="P29" s="67" t="e">
        <f t="shared" si="5"/>
        <v>#DIV/0!</v>
      </c>
      <c r="Q29" s="20"/>
      <c r="R29" s="20"/>
      <c r="S29" s="69" t="e">
        <f t="shared" si="6"/>
        <v>#DIV/0!</v>
      </c>
      <c r="V29" s="3"/>
      <c r="W29" s="9"/>
    </row>
    <row r="30" spans="1:24" ht="15.95" customHeight="1" x14ac:dyDescent="0.15">
      <c r="A30" s="49">
        <v>11</v>
      </c>
      <c r="B30" s="50"/>
      <c r="C30" s="51"/>
      <c r="D30" s="54" t="str">
        <f t="shared" si="0"/>
        <v/>
      </c>
      <c r="E30" s="56"/>
      <c r="F30" s="21"/>
      <c r="G30" s="22"/>
      <c r="H30" s="22"/>
      <c r="I30" s="58"/>
      <c r="J30" s="55" t="str">
        <f t="shared" si="1"/>
        <v/>
      </c>
      <c r="K30" s="89" t="str">
        <f t="shared" si="2"/>
        <v/>
      </c>
      <c r="L30" s="90" t="e">
        <f t="shared" si="3"/>
        <v>#DIV/0!</v>
      </c>
      <c r="M30" s="18"/>
      <c r="N30" s="66" t="e">
        <f t="shared" si="4"/>
        <v>#DIV/0!</v>
      </c>
      <c r="O30" s="18"/>
      <c r="P30" s="66" t="e">
        <f t="shared" si="5"/>
        <v>#DIV/0!</v>
      </c>
      <c r="Q30" s="19"/>
      <c r="R30" s="19"/>
      <c r="S30" s="69" t="e">
        <f t="shared" si="6"/>
        <v>#DIV/0!</v>
      </c>
      <c r="V30" s="3"/>
      <c r="W30" s="9"/>
    </row>
    <row r="31" spans="1:24" ht="15.95" customHeight="1" x14ac:dyDescent="0.15">
      <c r="A31" s="49">
        <v>12</v>
      </c>
      <c r="B31" s="50"/>
      <c r="C31" s="51"/>
      <c r="D31" s="54" t="str">
        <f t="shared" si="0"/>
        <v/>
      </c>
      <c r="E31" s="56"/>
      <c r="F31" s="17"/>
      <c r="G31" s="18"/>
      <c r="H31" s="18"/>
      <c r="I31" s="57"/>
      <c r="J31" s="55" t="str">
        <f t="shared" si="1"/>
        <v/>
      </c>
      <c r="K31" s="89" t="str">
        <f t="shared" si="2"/>
        <v/>
      </c>
      <c r="L31" s="90" t="e">
        <f t="shared" si="3"/>
        <v>#DIV/0!</v>
      </c>
      <c r="M31" s="18"/>
      <c r="N31" s="67" t="e">
        <f t="shared" si="4"/>
        <v>#DIV/0!</v>
      </c>
      <c r="O31" s="18"/>
      <c r="P31" s="67" t="e">
        <f t="shared" si="5"/>
        <v>#DIV/0!</v>
      </c>
      <c r="Q31" s="20"/>
      <c r="R31" s="20"/>
      <c r="S31" s="69" t="e">
        <f t="shared" si="6"/>
        <v>#DIV/0!</v>
      </c>
      <c r="V31" s="3"/>
      <c r="W31" s="9"/>
    </row>
    <row r="32" spans="1:24" ht="15.95" customHeight="1" x14ac:dyDescent="0.15">
      <c r="A32" s="49">
        <v>13</v>
      </c>
      <c r="B32" s="50"/>
      <c r="C32" s="51"/>
      <c r="D32" s="54" t="str">
        <f t="shared" si="0"/>
        <v/>
      </c>
      <c r="E32" s="56"/>
      <c r="F32" s="21"/>
      <c r="G32" s="22"/>
      <c r="H32" s="22"/>
      <c r="I32" s="58"/>
      <c r="J32" s="55" t="str">
        <f t="shared" si="1"/>
        <v/>
      </c>
      <c r="K32" s="89" t="str">
        <f t="shared" si="2"/>
        <v/>
      </c>
      <c r="L32" s="90" t="e">
        <f t="shared" si="3"/>
        <v>#DIV/0!</v>
      </c>
      <c r="M32" s="18"/>
      <c r="N32" s="66" t="e">
        <f t="shared" si="4"/>
        <v>#DIV/0!</v>
      </c>
      <c r="O32" s="18"/>
      <c r="P32" s="66" t="e">
        <f t="shared" si="5"/>
        <v>#DIV/0!</v>
      </c>
      <c r="Q32" s="19"/>
      <c r="R32" s="19"/>
      <c r="S32" s="69" t="e">
        <f t="shared" si="6"/>
        <v>#DIV/0!</v>
      </c>
      <c r="V32" s="3"/>
      <c r="W32" s="9"/>
    </row>
    <row r="33" spans="1:23" ht="15.95" customHeight="1" x14ac:dyDescent="0.15">
      <c r="A33" s="49">
        <v>14</v>
      </c>
      <c r="B33" s="50"/>
      <c r="C33" s="51"/>
      <c r="D33" s="54" t="str">
        <f t="shared" si="0"/>
        <v/>
      </c>
      <c r="E33" s="56"/>
      <c r="F33" s="17"/>
      <c r="G33" s="18"/>
      <c r="H33" s="18"/>
      <c r="I33" s="57"/>
      <c r="J33" s="55" t="str">
        <f t="shared" si="1"/>
        <v/>
      </c>
      <c r="K33" s="89" t="str">
        <f t="shared" si="2"/>
        <v/>
      </c>
      <c r="L33" s="90" t="e">
        <f t="shared" si="3"/>
        <v>#DIV/0!</v>
      </c>
      <c r="M33" s="18"/>
      <c r="N33" s="67" t="e">
        <f t="shared" si="4"/>
        <v>#DIV/0!</v>
      </c>
      <c r="O33" s="18"/>
      <c r="P33" s="67" t="e">
        <f t="shared" si="5"/>
        <v>#DIV/0!</v>
      </c>
      <c r="Q33" s="20"/>
      <c r="R33" s="20"/>
      <c r="S33" s="69" t="e">
        <f t="shared" si="6"/>
        <v>#DIV/0!</v>
      </c>
      <c r="V33" s="3"/>
      <c r="W33" s="9"/>
    </row>
    <row r="34" spans="1:23" ht="15.95" customHeight="1" x14ac:dyDescent="0.15">
      <c r="A34" s="49">
        <v>15</v>
      </c>
      <c r="B34" s="50"/>
      <c r="C34" s="51"/>
      <c r="D34" s="54" t="str">
        <f t="shared" si="0"/>
        <v/>
      </c>
      <c r="E34" s="56"/>
      <c r="F34" s="21"/>
      <c r="G34" s="22"/>
      <c r="H34" s="22"/>
      <c r="I34" s="58"/>
      <c r="J34" s="55" t="str">
        <f t="shared" si="1"/>
        <v/>
      </c>
      <c r="K34" s="89" t="str">
        <f t="shared" si="2"/>
        <v/>
      </c>
      <c r="L34" s="90" t="e">
        <f t="shared" si="3"/>
        <v>#DIV/0!</v>
      </c>
      <c r="M34" s="18"/>
      <c r="N34" s="66" t="e">
        <f t="shared" si="4"/>
        <v>#DIV/0!</v>
      </c>
      <c r="O34" s="18"/>
      <c r="P34" s="66" t="e">
        <f t="shared" si="5"/>
        <v>#DIV/0!</v>
      </c>
      <c r="Q34" s="19"/>
      <c r="R34" s="19"/>
      <c r="S34" s="69" t="e">
        <f t="shared" si="6"/>
        <v>#DIV/0!</v>
      </c>
      <c r="V34" s="3"/>
      <c r="W34" s="9"/>
    </row>
    <row r="35" spans="1:23" ht="15.95" customHeight="1" x14ac:dyDescent="0.15">
      <c r="A35" s="49">
        <v>16</v>
      </c>
      <c r="B35" s="50"/>
      <c r="C35" s="51"/>
      <c r="D35" s="54" t="str">
        <f t="shared" si="0"/>
        <v/>
      </c>
      <c r="E35" s="56"/>
      <c r="F35" s="21"/>
      <c r="G35" s="22"/>
      <c r="H35" s="22"/>
      <c r="I35" s="58"/>
      <c r="J35" s="55" t="str">
        <f t="shared" si="1"/>
        <v/>
      </c>
      <c r="K35" s="89" t="str">
        <f t="shared" si="2"/>
        <v/>
      </c>
      <c r="L35" s="90" t="e">
        <f t="shared" si="3"/>
        <v>#DIV/0!</v>
      </c>
      <c r="M35" s="18"/>
      <c r="N35" s="66" t="e">
        <f t="shared" si="4"/>
        <v>#DIV/0!</v>
      </c>
      <c r="O35" s="18"/>
      <c r="P35" s="66" t="e">
        <f t="shared" si="5"/>
        <v>#DIV/0!</v>
      </c>
      <c r="Q35" s="19"/>
      <c r="R35" s="19"/>
      <c r="S35" s="69" t="e">
        <f t="shared" si="6"/>
        <v>#DIV/0!</v>
      </c>
      <c r="V35" s="3"/>
      <c r="W35" s="9"/>
    </row>
    <row r="36" spans="1:23" ht="15.95" customHeight="1" x14ac:dyDescent="0.15">
      <c r="A36" s="49">
        <v>17</v>
      </c>
      <c r="B36" s="50"/>
      <c r="C36" s="51"/>
      <c r="D36" s="54" t="str">
        <f t="shared" si="0"/>
        <v/>
      </c>
      <c r="E36" s="56"/>
      <c r="F36" s="21"/>
      <c r="G36" s="22"/>
      <c r="H36" s="22"/>
      <c r="I36" s="58"/>
      <c r="J36" s="55" t="str">
        <f t="shared" si="1"/>
        <v/>
      </c>
      <c r="K36" s="89" t="str">
        <f t="shared" si="2"/>
        <v/>
      </c>
      <c r="L36" s="90" t="e">
        <f t="shared" si="3"/>
        <v>#DIV/0!</v>
      </c>
      <c r="M36" s="18"/>
      <c r="N36" s="66" t="e">
        <f t="shared" si="4"/>
        <v>#DIV/0!</v>
      </c>
      <c r="O36" s="18"/>
      <c r="P36" s="66" t="e">
        <f t="shared" si="5"/>
        <v>#DIV/0!</v>
      </c>
      <c r="Q36" s="19"/>
      <c r="R36" s="19"/>
      <c r="S36" s="69" t="e">
        <f t="shared" si="6"/>
        <v>#DIV/0!</v>
      </c>
      <c r="V36" s="3"/>
      <c r="W36" s="9"/>
    </row>
    <row r="37" spans="1:23" ht="15.95" customHeight="1" x14ac:dyDescent="0.15">
      <c r="A37" s="49">
        <v>18</v>
      </c>
      <c r="B37" s="50"/>
      <c r="C37" s="51"/>
      <c r="D37" s="54" t="str">
        <f t="shared" si="0"/>
        <v/>
      </c>
      <c r="E37" s="56"/>
      <c r="F37" s="21"/>
      <c r="G37" s="22"/>
      <c r="H37" s="22"/>
      <c r="I37" s="58"/>
      <c r="J37" s="55" t="str">
        <f t="shared" si="1"/>
        <v/>
      </c>
      <c r="K37" s="89" t="str">
        <f t="shared" si="2"/>
        <v/>
      </c>
      <c r="L37" s="90" t="e">
        <f t="shared" si="3"/>
        <v>#DIV/0!</v>
      </c>
      <c r="M37" s="18"/>
      <c r="N37" s="66" t="e">
        <f t="shared" si="4"/>
        <v>#DIV/0!</v>
      </c>
      <c r="O37" s="18"/>
      <c r="P37" s="66" t="e">
        <f t="shared" si="5"/>
        <v>#DIV/0!</v>
      </c>
      <c r="Q37" s="19"/>
      <c r="R37" s="19"/>
      <c r="S37" s="69" t="e">
        <f t="shared" si="6"/>
        <v>#DIV/0!</v>
      </c>
      <c r="V37" s="3"/>
      <c r="W37" s="9"/>
    </row>
    <row r="38" spans="1:23" ht="15.95" customHeight="1" x14ac:dyDescent="0.15">
      <c r="A38" s="49">
        <v>19</v>
      </c>
      <c r="B38" s="50"/>
      <c r="C38" s="51"/>
      <c r="D38" s="54" t="str">
        <f t="shared" si="0"/>
        <v/>
      </c>
      <c r="E38" s="56"/>
      <c r="F38" s="21"/>
      <c r="G38" s="22"/>
      <c r="H38" s="22"/>
      <c r="I38" s="58"/>
      <c r="J38" s="55" t="str">
        <f t="shared" si="1"/>
        <v/>
      </c>
      <c r="K38" s="89" t="str">
        <f t="shared" si="2"/>
        <v/>
      </c>
      <c r="L38" s="90" t="e">
        <f t="shared" si="3"/>
        <v>#DIV/0!</v>
      </c>
      <c r="M38" s="18"/>
      <c r="N38" s="66" t="e">
        <f t="shared" si="4"/>
        <v>#DIV/0!</v>
      </c>
      <c r="O38" s="18"/>
      <c r="P38" s="66" t="e">
        <f t="shared" si="5"/>
        <v>#DIV/0!</v>
      </c>
      <c r="Q38" s="19"/>
      <c r="R38" s="19"/>
      <c r="S38" s="69" t="e">
        <f t="shared" si="6"/>
        <v>#DIV/0!</v>
      </c>
      <c r="V38" s="3"/>
      <c r="W38" s="9"/>
    </row>
    <row r="39" spans="1:23" ht="15.95" customHeight="1" thickBot="1" x14ac:dyDescent="0.2">
      <c r="A39" s="49">
        <v>20</v>
      </c>
      <c r="B39" s="52"/>
      <c r="C39" s="53"/>
      <c r="D39" s="54" t="str">
        <f t="shared" si="0"/>
        <v/>
      </c>
      <c r="E39" s="59"/>
      <c r="F39" s="60"/>
      <c r="G39" s="61"/>
      <c r="H39" s="61"/>
      <c r="I39" s="62"/>
      <c r="J39" s="55" t="str">
        <f t="shared" si="1"/>
        <v/>
      </c>
      <c r="K39" s="89" t="str">
        <f t="shared" si="2"/>
        <v/>
      </c>
      <c r="L39" s="91" t="e">
        <f t="shared" si="3"/>
        <v>#DIV/0!</v>
      </c>
      <c r="M39" s="64"/>
      <c r="N39" s="68" t="e">
        <f t="shared" si="4"/>
        <v>#DIV/0!</v>
      </c>
      <c r="O39" s="64"/>
      <c r="P39" s="68" t="e">
        <f t="shared" si="5"/>
        <v>#DIV/0!</v>
      </c>
      <c r="Q39" s="65"/>
      <c r="R39" s="65"/>
      <c r="S39" s="70" t="e">
        <f t="shared" si="6"/>
        <v>#DIV/0!</v>
      </c>
      <c r="V39" s="3"/>
      <c r="W39" s="9"/>
    </row>
    <row r="40" spans="1:23" ht="15" customHeight="1" thickTop="1" x14ac:dyDescent="0.15">
      <c r="I40" s="6"/>
      <c r="K40" s="7" t="s">
        <v>64</v>
      </c>
      <c r="L40" s="7"/>
      <c r="N40" s="1" t="s">
        <v>17</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sheetProtection formatCells="0" formatColumns="0" formatRows="0" insertRows="0" deleteRows="0" sort="0" autoFilter="0"/>
  <mergeCells count="49">
    <mergeCell ref="F10:H10"/>
    <mergeCell ref="F12:H12"/>
    <mergeCell ref="F13:H13"/>
    <mergeCell ref="I12:K12"/>
    <mergeCell ref="I13:K13"/>
    <mergeCell ref="F11:H11"/>
    <mergeCell ref="F17:I17"/>
    <mergeCell ref="I11:K11"/>
    <mergeCell ref="C14:K14"/>
    <mergeCell ref="L13:S14"/>
    <mergeCell ref="L17:L19"/>
    <mergeCell ref="L15:S16"/>
    <mergeCell ref="S18:S19"/>
    <mergeCell ref="R18:R19"/>
    <mergeCell ref="M18:N18"/>
    <mergeCell ref="O18:P18"/>
    <mergeCell ref="Q18:Q19"/>
    <mergeCell ref="M17:P17"/>
    <mergeCell ref="Q17:R17"/>
    <mergeCell ref="A8:B8"/>
    <mergeCell ref="C8:E8"/>
    <mergeCell ref="A17:A19"/>
    <mergeCell ref="B17:B19"/>
    <mergeCell ref="C17:C19"/>
    <mergeCell ref="A14:B14"/>
    <mergeCell ref="A13:B13"/>
    <mergeCell ref="A12:B12"/>
    <mergeCell ref="A10:B10"/>
    <mergeCell ref="A9:B9"/>
    <mergeCell ref="C10:E10"/>
    <mergeCell ref="F8:H8"/>
    <mergeCell ref="I9:K9"/>
    <mergeCell ref="I8:K8"/>
    <mergeCell ref="F9:H9"/>
    <mergeCell ref="C5:E5"/>
    <mergeCell ref="C9:E9"/>
    <mergeCell ref="A4:B4"/>
    <mergeCell ref="I4:K4"/>
    <mergeCell ref="I5:K5"/>
    <mergeCell ref="F6:H6"/>
    <mergeCell ref="I7:K7"/>
    <mergeCell ref="F5:H5"/>
    <mergeCell ref="F7:H7"/>
    <mergeCell ref="F4:H4"/>
    <mergeCell ref="C4:E4"/>
    <mergeCell ref="A7:B7"/>
    <mergeCell ref="C7:E7"/>
    <mergeCell ref="A5:B5"/>
    <mergeCell ref="A6:B6"/>
  </mergeCells>
  <phoneticPr fontId="3"/>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労務台帳（令和２年度基本協定締結用）</vt:lpstr>
      <vt:lpstr>【記入例】</vt:lpstr>
      <vt:lpstr>【記入例】!Print_Area</vt:lpstr>
      <vt:lpstr>'労務台帳（令和２年度基本協定締結用）'!Print_Area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2019-12-12T05:56:19Z</cp:lastPrinted>
  <dcterms:created xsi:type="dcterms:W3CDTF">2011-09-23T13:08:45Z</dcterms:created>
  <dcterms:modified xsi:type="dcterms:W3CDTF">2019-12-12T06:08:58Z</dcterms:modified>
</cp:coreProperties>
</file>